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286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2" i="11" l="1"/>
  <c r="L81" i="11"/>
  <c r="L80" i="11"/>
  <c r="L79" i="11"/>
  <c r="L83" i="11"/>
  <c r="L78" i="11"/>
  <c r="L77" i="11"/>
  <c r="L76" i="11"/>
  <c r="L75" i="11"/>
  <c r="L74" i="11"/>
  <c r="L72" i="11"/>
  <c r="L67" i="11" l="1"/>
  <c r="L66" i="11"/>
  <c r="L65" i="11"/>
  <c r="L64" i="11"/>
  <c r="L63" i="11"/>
  <c r="L62" i="11"/>
  <c r="L61" i="11"/>
  <c r="L60" i="11"/>
  <c r="L59" i="11"/>
  <c r="L58" i="11"/>
  <c r="L57" i="11"/>
  <c r="L56" i="11"/>
  <c r="L71" i="11" l="1"/>
  <c r="L70" i="11"/>
  <c r="L69" i="11"/>
  <c r="L68" i="11"/>
  <c r="L91" i="11" l="1"/>
  <c r="L90" i="11"/>
  <c r="L89" i="11"/>
  <c r="L88" i="11"/>
  <c r="L87" i="11"/>
  <c r="L86" i="11"/>
  <c r="L85" i="11"/>
  <c r="L84" i="11"/>
  <c r="L73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96" i="11" l="1"/>
  <c r="L95" i="11"/>
  <c r="L94" i="11"/>
  <c r="L93" i="11"/>
  <c r="L92" i="11"/>
  <c r="L55" i="11"/>
  <c r="L32" i="11"/>
  <c r="L31" i="11"/>
  <c r="L99" i="11"/>
  <c r="L98" i="11"/>
  <c r="L97" i="11"/>
  <c r="L101" i="11" l="1"/>
  <c r="L100" i="11"/>
  <c r="L30" i="11"/>
  <c r="L105" i="11"/>
  <c r="L104" i="11"/>
  <c r="L103" i="11"/>
  <c r="L102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37" i="11" l="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<sst xmlns="http://schemas.openxmlformats.org/spreadsheetml/2006/main" count="3007" uniqueCount="1191">
  <si>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</si>
  <si>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</si>
  <si>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</si>
  <si>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</si>
  <si>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</si>
  <si>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</si>
  <si>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</si>
  <si>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</si>
  <si>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</si>
  <si>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</si>
  <si>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</si>
  <si>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</si>
  <si>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</si>
  <si>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</si>
  <si>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</si>
  <si>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</si>
  <si>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</si>
  <si>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</si>
  <si>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</si>
  <si>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</si>
  <si>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</si>
  <si>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</si>
  <si>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</si>
  <si>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</si>
  <si>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</si>
  <si>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</si>
  <si>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</si>
  <si>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</si>
  <si>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</si>
  <si>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</si>
  <si>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</si>
  <si>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</si>
  <si>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</si>
  <si>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</si>
  <si>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</si>
  <si>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</si>
  <si>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</si>
  <si>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</si>
  <si>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</si>
  <si>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</si>
  <si>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</si>
  <si>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</si>
  <si>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</si>
  <si>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</si>
  <si>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</si>
  <si>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</si>
  <si>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</si>
  <si>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</si>
  <si>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</si>
  <si>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</si>
  <si>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</si>
  <si>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</si>
  <si>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</si>
  <si>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</si>
  <si>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</si>
  <si>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</si>
  <si>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</si>
  <si>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</si>
  <si>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</si>
  <si>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</si>
  <si>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</si>
  <si>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</si>
  <si>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</si>
  <si>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</si>
  <si>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</si>
  <si>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</si>
  <si>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</si>
  <si>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</si>
  <si>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</si>
  <si>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</si>
  <si>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</si>
  <si>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</si>
  <si>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</si>
  <si>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</si>
  <si>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</si>
  <si>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</si>
  <si>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</si>
  <si>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</si>
  <si>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</si>
  <si>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</si>
  <si>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</si>
  <si>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</si>
  <si>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</si>
  <si>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</si>
  <si>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</si>
  <si>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</si>
  <si>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</si>
  <si>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</si>
  <si>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</si>
  <si>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</si>
  <si>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</si>
  <si>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</si>
  <si>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</si>
  <si>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</si>
  <si>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</si>
  <si>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</si>
  <si>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</si>
  <si>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</si>
  <si>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</si>
  <si>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</si>
  <si>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</si>
  <si>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</si>
  <si>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</si>
  <si>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</si>
  <si>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</si>
  <si>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</si>
  <si>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</si>
  <si>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</si>
  <si>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</si>
  <si>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</si>
  <si>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</si>
  <si>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</si>
  <si>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</si>
  <si>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</si>
  <si>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</si>
  <si>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</si>
  <si>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</si>
  <si>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</si>
  <si>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</si>
  <si>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</si>
  <si>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</si>
  <si>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</si>
  <si>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</si>
  <si>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</si>
  <si>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</si>
  <si>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</si>
  <si>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</si>
  <si>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</si>
  <si>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</si>
  <si>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</si>
  <si>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</si>
  <si>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</si>
  <si>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</si>
  <si>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</si>
  <si>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</si>
  <si>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</si>
  <si>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</si>
  <si>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</si>
  <si>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</si>
  <si>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</si>
  <si>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</si>
  <si>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</si>
  <si>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</si>
  <si>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</si>
  <si>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</si>
  <si>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</si>
  <si>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</si>
  <si>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</si>
  <si>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</si>
  <si>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</si>
  <si>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</si>
  <si>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</si>
  <si>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</si>
  <si>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</si>
  <si>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</si>
  <si>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</si>
  <si>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</si>
  <si>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</si>
  <si>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</si>
  <si>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</si>
  <si>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</si>
  <si>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</si>
  <si>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</si>
  <si>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</si>
  <si>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</si>
  <si>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</si>
  <si>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</si>
  <si>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</si>
  <si>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</si>
  <si>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</si>
  <si>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</si>
  <si>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</si>
  <si>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</si>
  <si>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</si>
  <si>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</si>
  <si>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</si>
  <si>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</si>
  <si>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</si>
  <si>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</si>
  <si>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</si>
  <si>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</si>
  <si>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</si>
  <si>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</si>
  <si>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</si>
  <si>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</si>
  <si>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</si>
  <si>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</si>
  <si>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</si>
  <si>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</si>
  <si>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</si>
  <si>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</si>
  <si>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</si>
  <si>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</si>
  <si>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</si>
  <si>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</si>
  <si>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</si>
  <si>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</si>
  <si>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</si>
  <si>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</si>
  <si>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</si>
  <si>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</si>
  <si>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</si>
  <si>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</si>
  <si>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</si>
  <si>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</si>
  <si>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</si>
  <si>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</si>
  <si>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</si>
  <si>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</si>
  <si>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</si>
  <si>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</si>
  <si>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</si>
  <si>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</si>
  <si>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</si>
  <si>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</si>
  <si>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</si>
  <si>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</si>
  <si>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</si>
  <si>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</si>
  <si>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</si>
  <si>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</si>
  <si>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</si>
  <si>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</si>
  <si>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</si>
  <si>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</si>
  <si>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</si>
  <si>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</si>
  <si>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</si>
  <si>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</si>
  <si>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</si>
  <si>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</si>
  <si>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</si>
  <si>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</si>
  <si>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</si>
  <si>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</si>
  <si>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</si>
  <si>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</si>
  <si>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</si>
  <si>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</si>
  <si>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</si>
  <si>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</si>
  <si>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</si>
  <si>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</si>
  <si>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</si>
  <si>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</si>
  <si>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</si>
  <si>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</si>
  <si>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</si>
  <si>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</si>
  <si>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</si>
  <si>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</si>
  <si>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</si>
  <si>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</si>
  <si>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</si>
  <si>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</si>
  <si>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</si>
  <si>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</si>
  <si>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</si>
  <si>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</si>
  <si>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</si>
  <si>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</si>
  <si>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</si>
  <si>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</si>
  <si>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</si>
  <si>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</si>
  <si>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</si>
  <si>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</si>
  <si>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</si>
  <si>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</si>
  <si>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</si>
  <si>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</si>
  <si>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</si>
  <si>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</si>
  <si>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</si>
  <si>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</si>
  <si>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</si>
  <si>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</si>
  <si>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</si>
  <si>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</si>
  <si>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</si>
  <si>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</si>
  <si>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</si>
  <si>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</si>
  <si>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</si>
  <si>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</si>
  <si>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</si>
  <si>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</si>
  <si>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</si>
  <si>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</si>
  <si>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</si>
  <si>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</si>
  <si>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</si>
  <si>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</si>
  <si>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</si>
  <si>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</si>
  <si>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</si>
  <si>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</si>
  <si>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</si>
  <si>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</si>
  <si>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</si>
  <si>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</si>
  <si>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</si>
  <si>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</si>
  <si>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</si>
  <si>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</si>
  <si>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</si>
  <si>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</si>
  <si>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</si>
  <si>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</si>
  <si>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</si>
  <si>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</si>
  <si>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</si>
  <si>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</si>
  <si>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</si>
  <si>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</si>
  <si>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</si>
  <si>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</si>
  <si>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</si>
  <si>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</si>
  <si>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</si>
  <si>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</si>
  <si>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</si>
  <si>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</si>
  <si>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</si>
  <si>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</si>
  <si>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</si>
  <si>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</si>
  <si>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</si>
  <si>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</si>
  <si>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</si>
  <si>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</si>
  <si>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</si>
  <si>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</si>
  <si>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</si>
  <si>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</si>
  <si>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</si>
  <si>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</si>
  <si>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</si>
  <si>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</si>
  <si>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</si>
  <si>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</si>
  <si>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</si>
  <si>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</si>
  <si>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</si>
  <si>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</si>
  <si>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</si>
  <si>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</si>
  <si>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</si>
  <si>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</si>
  <si>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</si>
  <si>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</si>
  <si>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</si>
  <si>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</si>
  <si>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</si>
  <si>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</si>
  <si>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</si>
  <si>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</si>
  <si>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</si>
  <si>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</si>
  <si>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</si>
  <si>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</si>
  <si>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</si>
  <si>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</si>
  <si>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</si>
  <si>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</si>
  <si>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</si>
  <si>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</si>
  <si>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</si>
  <si>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</si>
  <si>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</si>
  <si>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</si>
  <si>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</si>
  <si>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</si>
  <si>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</si>
  <si>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</si>
  <si>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</si>
  <si>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</si>
  <si>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</si>
  <si>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</si>
  <si>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</si>
  <si>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</si>
  <si>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</si>
  <si>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</si>
  <si>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</si>
  <si>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</si>
  <si>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</si>
  <si>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</si>
  <si>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</si>
  <si>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</si>
  <si>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</si>
  <si>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</si>
  <si>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</si>
  <si>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</si>
  <si>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</si>
  <si>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</si>
  <si>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</si>
  <si>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</si>
  <si>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</si>
  <si>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</si>
  <si>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</si>
  <si>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</si>
  <si>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</si>
  <si>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</si>
  <si>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</si>
  <si>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</si>
  <si>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</si>
  <si>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</si>
  <si>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</si>
  <si>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</si>
  <si>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</si>
  <si>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</si>
  <si>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</si>
  <si>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</si>
  <si>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</si>
  <si>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</si>
  <si>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</si>
  <si>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</si>
  <si>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</si>
  <si>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</si>
  <si>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</si>
  <si>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</si>
  <si>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</si>
  <si>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</si>
  <si>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</si>
  <si>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</si>
  <si>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</si>
  <si>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</si>
  <si>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</si>
  <si>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</si>
  <si>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</si>
  <si>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</si>
  <si>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</si>
  <si>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</si>
  <si>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</si>
  <si>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</si>
  <si>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</si>
  <si>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</si>
  <si>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</si>
  <si>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</si>
  <si>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</si>
  <si>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</si>
  <si>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</si>
  <si>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</si>
  <si>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</si>
  <si>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</si>
  <si>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</si>
  <si>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</si>
  <si>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</si>
  <si>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</si>
  <si>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</si>
  <si>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</si>
  <si>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</si>
  <si>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</si>
  <si>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</si>
  <si>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</si>
  <si>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</si>
  <si>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</si>
  <si>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</si>
  <si>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</si>
  <si>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</si>
  <si>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</si>
  <si>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</si>
  <si>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</si>
  <si>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</si>
  <si>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</si>
  <si>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</si>
  <si>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</si>
  <si>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</si>
  <si>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</si>
  <si>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</si>
  <si>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</si>
  <si>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</si>
  <si>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</si>
  <si>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</si>
  <si>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</si>
  <si>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</si>
  <si>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</si>
  <si>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</si>
  <si>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</si>
  <si>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</si>
  <si>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</si>
  <si>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</si>
  <si>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</si>
  <si>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</si>
  <si>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</si>
  <si>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</si>
  <si>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</si>
  <si>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</si>
  <si>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</si>
  <si>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</si>
  <si>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</si>
  <si>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</si>
  <si>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</si>
  <si>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</si>
  <si>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</si>
  <si>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</si>
  <si>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</si>
  <si>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</si>
  <si>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</si>
  <si>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</si>
  <si>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</si>
  <si>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</si>
  <si>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</si>
  <si>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</si>
  <si>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</si>
  <si>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</si>
  <si>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</si>
  <si>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</si>
  <si>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</si>
  <si>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</si>
  <si>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</si>
  <si>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</si>
  <si>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</si>
  <si>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</si>
  <si>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</si>
  <si>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</si>
  <si>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</si>
  <si>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</si>
  <si>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</si>
  <si>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</si>
  <si>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</si>
  <si>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</si>
  <si>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</si>
  <si>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</si>
  <si>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</si>
  <si>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</si>
  <si>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</si>
  <si>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</si>
  <si>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</si>
  <si>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</si>
  <si>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</si>
  <si>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</si>
  <si>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</si>
  <si>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</si>
  <si>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</si>
  <si>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</si>
  <si>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</si>
  <si>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</si>
  <si>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</si>
  <si>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</si>
  <si>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</si>
  <si>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</si>
  <si>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</si>
  <si>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</si>
  <si>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</si>
  <si>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</si>
  <si>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</si>
  <si>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</si>
  <si>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</si>
  <si>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</si>
  <si>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</si>
  <si>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</si>
  <si>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</si>
  <si>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</si>
  <si>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</si>
  <si>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</si>
  <si>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</si>
  <si>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</si>
  <si>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</si>
  <si>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</si>
  <si>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</si>
  <si>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</si>
  <si>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</si>
  <si>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</si>
  <si>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</si>
  <si>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</si>
  <si>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</si>
  <si>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</si>
  <si>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</si>
  <si>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</si>
  <si>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</si>
  <si>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</si>
  <si>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</si>
  <si>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</si>
  <si>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</si>
  <si>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</si>
  <si>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</si>
  <si>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</si>
  <si>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</si>
  <si>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</si>
  <si>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</si>
  <si>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</si>
  <si>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</si>
  <si>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</si>
  <si>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</si>
  <si>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</si>
  <si>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</si>
  <si>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</si>
  <si>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</si>
  <si>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</si>
  <si>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</si>
  <si>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</si>
  <si>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</si>
  <si>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</si>
  <si>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</si>
  <si>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</si>
  <si>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</si>
  <si>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</si>
  <si>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</si>
  <si>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</si>
  <si>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</si>
  <si>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</si>
  <si>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</si>
  <si>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</si>
  <si>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</si>
  <si>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</si>
  <si>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</si>
  <si>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</si>
  <si>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</si>
  <si>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</si>
  <si>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</si>
  <si>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</si>
  <si>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</si>
  <si>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</si>
  <si>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</si>
  <si>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</si>
  <si>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</si>
  <si>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</si>
  <si>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</si>
  <si>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</si>
  <si>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</si>
  <si>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</si>
  <si>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</si>
  <si>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</si>
  <si>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</si>
  <si>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</si>
  <si>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</si>
  <si>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</si>
  <si>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</si>
  <si>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</si>
  <si>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</si>
  <si>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</si>
  <si>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</si>
  <si>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</si>
  <si>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</si>
  <si>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</si>
  <si>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</si>
  <si>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</si>
  <si>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</si>
  <si>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</si>
  <si>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</si>
  <si>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</si>
  <si>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</si>
  <si>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</si>
  <si>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</si>
  <si>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</si>
  <si>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</si>
  <si>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</si>
  <si>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</si>
  <si>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</si>
  <si>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</si>
  <si>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</si>
  <si>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</si>
  <si>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</si>
  <si>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</si>
  <si>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</si>
  <si>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</si>
  <si>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</si>
  <si>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</si>
  <si>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</si>
  <si>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</si>
  <si>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</si>
  <si>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</si>
  <si>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</si>
  <si>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</si>
  <si>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</si>
  <si>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</si>
  <si>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</si>
  <si>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</si>
  <si>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</si>
  <si>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</si>
  <si>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</si>
  <si>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</si>
  <si>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</si>
  <si>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</si>
  <si>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</si>
  <si>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</si>
  <si>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</si>
  <si>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</si>
  <si>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</si>
  <si>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</si>
  <si>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</si>
  <si>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</si>
  <si>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</si>
  <si>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</si>
  <si>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</si>
  <si>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</si>
  <si>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</si>
  <si>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</si>
  <si>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</si>
  <si>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</si>
  <si>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</si>
  <si>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</si>
  <si>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</si>
  <si>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</si>
  <si>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</si>
  <si>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</si>
  <si>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</si>
  <si>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</si>
  <si>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</si>
  <si>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</si>
  <si>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</si>
  <si>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</si>
  <si>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</si>
  <si>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</si>
  <si>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</si>
  <si>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</si>
  <si>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</si>
  <si>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</si>
  <si>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</si>
  <si>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</si>
  <si>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</si>
  <si>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</si>
  <si>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</si>
  <si>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</si>
  <si>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</si>
  <si>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</si>
  <si>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</si>
  <si>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</si>
  <si>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</si>
  <si>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</si>
  <si>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</si>
  <si>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</si>
  <si>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</si>
  <si>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</si>
  <si>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</si>
  <si>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</si>
  <si>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</si>
  <si>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</si>
  <si>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</si>
  <si>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</si>
  <si>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</si>
  <si>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</si>
  <si>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</si>
  <si>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</si>
  <si>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</si>
  <si>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</si>
  <si>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</si>
  <si>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</si>
  <si>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</si>
  <si>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</si>
  <si>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</si>
  <si>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</si>
  <si>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</si>
  <si>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</si>
  <si>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</si>
  <si>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</si>
  <si>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</si>
  <si>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</si>
  <si>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</si>
  <si>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</si>
  <si>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</si>
  <si>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</si>
  <si>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</si>
  <si>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</si>
  <si>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</si>
  <si>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</si>
  <si>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</si>
  <si>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</si>
  <si>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</si>
  <si>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</si>
  <si>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</si>
  <si>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</si>
  <si>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</si>
  <si>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</si>
  <si>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</si>
  <si>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</si>
  <si>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</si>
  <si>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</si>
  <si>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</si>
  <si>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</si>
  <si>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</si>
  <si>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</si>
  <si>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</si>
  <si>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</si>
  <si>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</si>
  <si>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</si>
  <si>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</si>
  <si>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</si>
  <si>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</si>
  <si>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</si>
  <si>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</si>
  <si>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</si>
  <si>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</si>
  <si>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</si>
  <si>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</si>
  <si>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</si>
  <si>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</si>
  <si>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</si>
  <si>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</si>
  <si>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</si>
  <si>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</si>
  <si>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</si>
  <si>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</si>
  <si>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</si>
  <si>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</si>
  <si>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</si>
  <si>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</si>
  <si>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</si>
  <si>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</si>
  <si>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</si>
  <si>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</si>
  <si>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</si>
  <si>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</si>
  <si>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</si>
  <si>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</si>
  <si>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</si>
  <si>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</si>
  <si>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</si>
  <si>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</si>
  <si>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</si>
  <si>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</si>
  <si>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</si>
  <si>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</si>
  <si>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</si>
  <si>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</si>
  <si>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</si>
  <si>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</si>
  <si>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</si>
  <si>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</si>
  <si>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</si>
  <si>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</si>
  <si>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</si>
  <si>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</si>
  <si>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</si>
  <si>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</si>
  <si>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</si>
  <si>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</si>
  <si>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</si>
  <si>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</si>
  <si>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</si>
  <si>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</si>
  <si>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</si>
  <si>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</si>
  <si>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</si>
  <si>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</si>
  <si>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</si>
  <si>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</si>
  <si>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</si>
  <si>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</si>
  <si>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</si>
  <si>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</si>
  <si>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</si>
  <si>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</si>
  <si>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</si>
  <si>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</si>
  <si>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</si>
  <si>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</si>
  <si>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</si>
  <si>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</si>
  <si>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</si>
  <si>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</si>
  <si>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</si>
  <si>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</si>
  <si>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</si>
  <si>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</si>
  <si>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</si>
  <si>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</si>
  <si>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</si>
  <si>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</si>
  <si>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</si>
  <si>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</si>
  <si>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</si>
  <si>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</si>
  <si>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</si>
  <si>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</si>
  <si>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</si>
  <si>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</si>
  <si>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</si>
  <si>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</si>
  <si>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</si>
  <si>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</si>
  <si>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</si>
  <si>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</si>
  <si>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</si>
  <si>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</si>
  <si>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</si>
  <si>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</si>
  <si>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</si>
  <si>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</si>
  <si>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</si>
  <si>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</si>
  <si>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</si>
  <si>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</si>
  <si>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</si>
  <si>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</si>
  <si>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</si>
  <si>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</si>
  <si>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</si>
  <si>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</si>
  <si>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</si>
  <si>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</si>
  <si>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</si>
  <si>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</si>
  <si>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</si>
  <si>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</si>
  <si>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</si>
  <si>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</si>
  <si>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</si>
  <si>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</si>
  <si>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</si>
  <si>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</si>
  <si>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</si>
  <si>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</si>
  <si>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</si>
  <si>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</si>
  <si>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</si>
  <si>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</si>
  <si>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</si>
  <si>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</si>
  <si>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</si>
  <si>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</si>
  <si>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</si>
  <si>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</si>
  <si>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</si>
  <si>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</si>
  <si>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</si>
  <si>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</si>
  <si>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</si>
  <si>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</si>
  <si>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</si>
  <si>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</si>
  <si>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</si>
  <si>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</si>
  <si>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</si>
  <si>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</si>
  <si>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</si>
  <si>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</si>
  <si>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</si>
  <si>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</si>
  <si>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</si>
  <si>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</si>
  <si>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</si>
  <si>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</si>
  <si>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</si>
  <si>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</si>
  <si>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</si>
  <si>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</si>
  <si>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</si>
  <si>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</si>
  <si>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</si>
  <si>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</si>
  <si>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</si>
  <si>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</si>
  <si>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</si>
  <si>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</si>
  <si>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</si>
  <si>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</si>
  <si>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</si>
  <si>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</si>
  <si>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</si>
  <si>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</si>
  <si>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</si>
  <si>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</si>
  <si>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</si>
  <si>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</si>
  <si>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</si>
  <si>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</si>
  <si>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</si>
  <si>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</si>
  <si>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</si>
  <si>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</si>
  <si>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</si>
  <si>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</si>
  <si>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</si>
  <si>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</si>
  <si>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</si>
  <si>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</si>
  <si>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</si>
  <si>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</si>
  <si>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</si>
  <si>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</si>
  <si>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</si>
  <si>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</si>
  <si>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</si>
  <si>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</si>
  <si>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</si>
  <si>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</si>
  <si>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</si>
  <si>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</si>
  <si>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</si>
  <si>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</si>
  <si>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</si>
  <si>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</si>
  <si>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</si>
  <si>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</si>
  <si>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</si>
  <si>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</si>
  <si>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</si>
  <si>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</si>
  <si>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</si>
  <si>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</si>
  <si>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</si>
  <si>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</si>
  <si>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</si>
  <si>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</si>
  <si>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</si>
  <si>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</si>
  <si>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</si>
  <si>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</si>
  <si>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</si>
  <si>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</si>
  <si>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</si>
  <si>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</si>
  <si>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</si>
  <si>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</si>
  <si>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</si>
  <si>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</si>
  <si>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</si>
  <si>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</si>
  <si>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</si>
  <si>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</si>
  <si>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</si>
  <si>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</si>
  <si>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</si>
  <si>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</si>
  <si>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</si>
  <si>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</si>
  <si>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</si>
  <si>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</si>
  <si>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</si>
  <si>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</si>
  <si>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</si>
  <si>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</si>
  <si>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</si>
  <si>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</si>
  <si>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</si>
  <si>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</si>
  <si>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</si>
  <si>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</si>
  <si>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</si>
  <si>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</si>
  <si>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</si>
  <si>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</si>
  <si>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</si>
  <si>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</si>
  <si>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</si>
  <si>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</si>
  <si>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</si>
  <si>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</si>
  <si>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</si>
  <si>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</si>
  <si>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</si>
  <si>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</si>
  <si>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</si>
  <si>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</si>
  <si>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</si>
  <si>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</si>
  <si>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</si>
  <si>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</si>
  <si>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</si>
  <si>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</si>
  <si>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</si>
  <si>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</si>
  <si>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</si>
  <si>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</si>
  <si>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</si>
  <si>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</si>
  <si>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</si>
  <si>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</si>
  <si>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</si>
  <si>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</si>
  <si>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</si>
  <si>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</si>
  <si>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</si>
  <si>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</si>
  <si>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</si>
  <si>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</si>
  <si>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</si>
  <si>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</si>
  <si>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</si>
  <si>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</si>
  <si>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</si>
  <si>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</si>
  <si>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</si>
  <si>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</si>
  <si>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</si>
  <si>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</si>
  <si>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</si>
  <si>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</si>
  <si>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</si>
  <si>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</si>
  <si>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</si>
  <si>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</si>
  <si>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</si>
  <si>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</si>
  <si>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</si>
  <si>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</si>
  <si>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</si>
  <si>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</si>
  <si>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</si>
  <si>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</si>
  <si>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</si>
  <si>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</si>
  <si>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</si>
  <si>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</si>
  <si>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</si>
  <si>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</si>
  <si>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</si>
  <si>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</si>
  <si>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</si>
  <si>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</si>
  <si>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</si>
  <si>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</si>
  <si>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</si>
  <si>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</si>
  <si>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</si>
  <si>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</si>
  <si>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</si>
  <si>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</si>
  <si>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</si>
  <si>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</si>
  <si>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</si>
  <si>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</si>
  <si>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</si>
  <si>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</si>
  <si>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</si>
  <si>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</si>
  <si>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</si>
  <si>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</si>
  <si>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</si>
  <si>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</si>
  <si>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</si>
  <si>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</si>
  <si>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</si>
  <si>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</si>
  <si>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</si>
  <si>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</si>
  <si>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</si>
  <si>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</si>
  <si>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</si>
  <si>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</si>
  <si>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</si>
  <si>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</si>
  <si>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</si>
  <si>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</si>
  <si>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</si>
  <si>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</si>
  <si>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</si>
  <si>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</si>
  <si>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</si>
  <si>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</si>
  <si>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</si>
  <si>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</si>
  <si>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</si>
  <si>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</si>
  <si>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</si>
  <si>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</si>
  <si>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</si>
  <si>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</si>
  <si>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</si>
  <si>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</si>
  <si>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</si>
  <si>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</si>
  <si>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</si>
  <si>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</si>
  <si>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</si>
  <si>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</si>
  <si>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</si>
  <si>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p.176</t>
  </si>
  <si>
    <t>초보자를 위한 C++ 200제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</si>
  <si>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</si>
  <si>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</si>
  <si>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</si>
  <si>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</si>
  <si>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</si>
  <si>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</si>
  <si>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</si>
  <si>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</si>
  <si>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</si>
  <si>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</si>
  <si>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</si>
  <si>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</si>
  <si>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</si>
  <si>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</si>
  <si>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</si>
  <si>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</si>
  <si>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</si>
  <si>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</si>
  <si>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</si>
  <si>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</si>
  <si>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4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완성</t>
    </r>
    <r>
      <rPr>
        <sz val="10"/>
        <color rgb="FF262626"/>
        <rFont val="Trebuchet MS"/>
      </rPr>
      <t xml:space="preserve">!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돈공부</t>
    </r>
  </si>
  <si>
    <r>
      <t>기획자의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</si>
  <si>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</si>
  <si>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r>
      <t>포르잔</t>
    </r>
    <r>
      <rPr>
        <sz val="10"/>
        <color rgb="FF262626"/>
        <rFont val="Trebuchet MS"/>
      </rPr>
      <t xml:space="preserve"> C++ </t>
    </r>
    <r>
      <rPr>
        <sz val="10"/>
        <color rgb="FF262626"/>
        <rFont val="돋움"/>
        <family val="3"/>
        <charset val="129"/>
      </rPr>
      <t>에센셜</t>
    </r>
  </si>
  <si>
    <r>
      <t>포르잔</t>
    </r>
    <r>
      <rPr>
        <sz val="10"/>
        <color rgb="FF262626"/>
        <rFont val="Trebuchet MS"/>
      </rPr>
      <t xml:space="preserve"> C++ </t>
    </r>
    <r>
      <rPr>
        <sz val="10"/>
        <color rgb="FF262626"/>
        <rFont val="돋움"/>
        <family val="3"/>
        <charset val="129"/>
      </rPr>
      <t>바이블</t>
    </r>
  </si>
  <si>
    <t>탄력적 습관</t>
  </si>
  <si>
    <t>북킷리스트</t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</si>
  <si>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</si>
  <si>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</si>
  <si>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힘들까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</si>
</sst>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128</xdr:row>
      <xdr:rowOff>66675</xdr:rowOff>
    </xdr:from>
    <xdr:to>
      <xdr:col>5</xdr:col>
      <xdr:colOff>3486150</xdr:colOff>
      <xdr:row>132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137</xdr:row>
      <xdr:rowOff>180975</xdr:rowOff>
    </xdr:from>
    <xdr:to>
      <xdr:col>14</xdr:col>
      <xdr:colOff>1524000</xdr:colOff>
      <xdr:row>143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132</xdr:row>
      <xdr:rowOff>85725</xdr:rowOff>
    </xdr:from>
    <xdr:to>
      <xdr:col>5</xdr:col>
      <xdr:colOff>3476625</xdr:colOff>
      <xdr:row>135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148</xdr:row>
      <xdr:rowOff>22860</xdr:rowOff>
    </xdr:from>
    <xdr:to>
      <xdr:col>2</xdr:col>
      <xdr:colOff>487680</xdr:colOff>
      <xdr:row>160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148</xdr:row>
      <xdr:rowOff>59055</xdr:rowOff>
    </xdr:from>
    <xdr:to>
      <xdr:col>5</xdr:col>
      <xdr:colOff>251460</xdr:colOff>
      <xdr:row>160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148</xdr:row>
      <xdr:rowOff>43815</xdr:rowOff>
    </xdr:from>
    <xdr:to>
      <xdr:col>5</xdr:col>
      <xdr:colOff>1910715</xdr:colOff>
      <xdr:row>160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148</xdr:row>
      <xdr:rowOff>102870</xdr:rowOff>
    </xdr:from>
    <xdr:to>
      <xdr:col>5</xdr:col>
      <xdr:colOff>3480435</xdr:colOff>
      <xdr:row>161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148</xdr:row>
      <xdr:rowOff>57150</xdr:rowOff>
    </xdr:from>
    <xdr:to>
      <xdr:col>7</xdr:col>
      <xdr:colOff>587968</xdr:colOff>
      <xdr:row>161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135</xdr:row>
      <xdr:rowOff>38100</xdr:rowOff>
    </xdr:from>
    <xdr:to>
      <xdr:col>5</xdr:col>
      <xdr:colOff>3467100</xdr:colOff>
      <xdr:row>139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5</xdr:col>
      <xdr:colOff>3457575</xdr:colOff>
      <xdr:row>142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132</xdr:row>
      <xdr:rowOff>0</xdr:rowOff>
    </xdr:from>
    <xdr:to>
      <xdr:col>14</xdr:col>
      <xdr:colOff>104775</xdr:colOff>
      <xdr:row>135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143</xdr:row>
      <xdr:rowOff>9525</xdr:rowOff>
    </xdr:from>
    <xdr:to>
      <xdr:col>5</xdr:col>
      <xdr:colOff>3467100</xdr:colOff>
      <xdr:row>147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123</xdr:row>
      <xdr:rowOff>66675</xdr:rowOff>
    </xdr:from>
    <xdr:to>
      <xdr:col>14</xdr:col>
      <xdr:colOff>142875</xdr:colOff>
      <xdr:row>128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128</xdr:row>
      <xdr:rowOff>95250</xdr:rowOff>
    </xdr:from>
    <xdr:to>
      <xdr:col>14</xdr:col>
      <xdr:colOff>123825</xdr:colOff>
      <xdr:row>131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121</xdr:row>
      <xdr:rowOff>0</xdr:rowOff>
    </xdr:from>
    <xdr:to>
      <xdr:col>5</xdr:col>
      <xdr:colOff>3409950</xdr:colOff>
      <xdr:row>124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135</xdr:row>
      <xdr:rowOff>85725</xdr:rowOff>
    </xdr:from>
    <xdr:to>
      <xdr:col>14</xdr:col>
      <xdr:colOff>133350</xdr:colOff>
      <xdr:row>138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142</xdr:row>
      <xdr:rowOff>133350</xdr:rowOff>
    </xdr:from>
    <xdr:to>
      <xdr:col>14</xdr:col>
      <xdr:colOff>1438275</xdr:colOff>
      <xdr:row>147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161</xdr:row>
      <xdr:rowOff>38100</xdr:rowOff>
    </xdr:from>
    <xdr:to>
      <xdr:col>14</xdr:col>
      <xdr:colOff>180975</xdr:colOff>
      <xdr:row>165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161</xdr:row>
      <xdr:rowOff>76200</xdr:rowOff>
    </xdr:from>
    <xdr:to>
      <xdr:col>5</xdr:col>
      <xdr:colOff>3505200</xdr:colOff>
      <xdr:row>163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166</xdr:row>
      <xdr:rowOff>28575</xdr:rowOff>
    </xdr:from>
    <xdr:to>
      <xdr:col>14</xdr:col>
      <xdr:colOff>114300</xdr:colOff>
      <xdr:row>169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164</xdr:row>
      <xdr:rowOff>28575</xdr:rowOff>
    </xdr:from>
    <xdr:to>
      <xdr:col>5</xdr:col>
      <xdr:colOff>3505200</xdr:colOff>
      <xdr:row>166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170</xdr:row>
      <xdr:rowOff>38100</xdr:rowOff>
    </xdr:from>
    <xdr:to>
      <xdr:col>14</xdr:col>
      <xdr:colOff>133350</xdr:colOff>
      <xdr:row>174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167</xdr:row>
      <xdr:rowOff>57150</xdr:rowOff>
    </xdr:from>
    <xdr:to>
      <xdr:col>5</xdr:col>
      <xdr:colOff>3486150</xdr:colOff>
      <xdr:row>169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170</xdr:row>
      <xdr:rowOff>19050</xdr:rowOff>
    </xdr:from>
    <xdr:to>
      <xdr:col>5</xdr:col>
      <xdr:colOff>3476625</xdr:colOff>
      <xdr:row>175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175</xdr:row>
      <xdr:rowOff>114300</xdr:rowOff>
    </xdr:from>
    <xdr:to>
      <xdr:col>5</xdr:col>
      <xdr:colOff>3495675</xdr:colOff>
      <xdr:row>180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175</xdr:row>
      <xdr:rowOff>57150</xdr:rowOff>
    </xdr:from>
    <xdr:to>
      <xdr:col>14</xdr:col>
      <xdr:colOff>123825</xdr:colOff>
      <xdr:row>178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178</xdr:row>
      <xdr:rowOff>57150</xdr:rowOff>
    </xdr:from>
    <xdr:to>
      <xdr:col>14</xdr:col>
      <xdr:colOff>152400</xdr:colOff>
      <xdr:row>181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180</xdr:row>
      <xdr:rowOff>57150</xdr:rowOff>
    </xdr:from>
    <xdr:to>
      <xdr:col>5</xdr:col>
      <xdr:colOff>3543300</xdr:colOff>
      <xdr:row>183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184</xdr:row>
      <xdr:rowOff>38100</xdr:rowOff>
    </xdr:from>
    <xdr:to>
      <xdr:col>5</xdr:col>
      <xdr:colOff>3514725</xdr:colOff>
      <xdr:row>188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188</xdr:row>
      <xdr:rowOff>152400</xdr:rowOff>
    </xdr:from>
    <xdr:to>
      <xdr:col>5</xdr:col>
      <xdr:colOff>3495675</xdr:colOff>
      <xdr:row>193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194</xdr:row>
      <xdr:rowOff>38100</xdr:rowOff>
    </xdr:from>
    <xdr:to>
      <xdr:col>5</xdr:col>
      <xdr:colOff>3571875</xdr:colOff>
      <xdr:row>197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198</xdr:row>
      <xdr:rowOff>19050</xdr:rowOff>
    </xdr:from>
    <xdr:to>
      <xdr:col>5</xdr:col>
      <xdr:colOff>3486150</xdr:colOff>
      <xdr:row>202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182</xdr:row>
      <xdr:rowOff>66675</xdr:rowOff>
    </xdr:from>
    <xdr:to>
      <xdr:col>14</xdr:col>
      <xdr:colOff>190500</xdr:colOff>
      <xdr:row>185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202</xdr:row>
      <xdr:rowOff>104775</xdr:rowOff>
    </xdr:from>
    <xdr:to>
      <xdr:col>5</xdr:col>
      <xdr:colOff>3505200</xdr:colOff>
      <xdr:row>206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185</xdr:row>
      <xdr:rowOff>57150</xdr:rowOff>
    </xdr:from>
    <xdr:to>
      <xdr:col>14</xdr:col>
      <xdr:colOff>171450</xdr:colOff>
      <xdr:row>190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191</xdr:row>
      <xdr:rowOff>47625</xdr:rowOff>
    </xdr:from>
    <xdr:to>
      <xdr:col>14</xdr:col>
      <xdr:colOff>209550</xdr:colOff>
      <xdr:row>195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206</xdr:row>
      <xdr:rowOff>28575</xdr:rowOff>
    </xdr:from>
    <xdr:to>
      <xdr:col>5</xdr:col>
      <xdr:colOff>3524250</xdr:colOff>
      <xdr:row>211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161925</xdr:rowOff>
    </xdr:from>
    <xdr:to>
      <xdr:col>5</xdr:col>
      <xdr:colOff>3562350</xdr:colOff>
      <xdr:row>214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196</xdr:row>
      <xdr:rowOff>28575</xdr:rowOff>
    </xdr:from>
    <xdr:to>
      <xdr:col>14</xdr:col>
      <xdr:colOff>161925</xdr:colOff>
      <xdr:row>199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200</xdr:row>
      <xdr:rowOff>47625</xdr:rowOff>
    </xdr:from>
    <xdr:to>
      <xdr:col>14</xdr:col>
      <xdr:colOff>114300</xdr:colOff>
      <xdr:row>207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215</xdr:row>
      <xdr:rowOff>9525</xdr:rowOff>
    </xdr:from>
    <xdr:to>
      <xdr:col>5</xdr:col>
      <xdr:colOff>3476625</xdr:colOff>
      <xdr:row>220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208</xdr:row>
      <xdr:rowOff>19050</xdr:rowOff>
    </xdr:from>
    <xdr:to>
      <xdr:col>14</xdr:col>
      <xdr:colOff>142875</xdr:colOff>
      <xdr:row>210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180975</xdr:rowOff>
    </xdr:from>
    <xdr:to>
      <xdr:col>14</xdr:col>
      <xdr:colOff>133350</xdr:colOff>
      <xdr:row>213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214</xdr:row>
      <xdr:rowOff>38100</xdr:rowOff>
    </xdr:from>
    <xdr:to>
      <xdr:col>14</xdr:col>
      <xdr:colOff>161925</xdr:colOff>
      <xdr:row>216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220</xdr:row>
      <xdr:rowOff>123825</xdr:rowOff>
    </xdr:from>
    <xdr:to>
      <xdr:col>5</xdr:col>
      <xdr:colOff>3505200</xdr:colOff>
      <xdr:row>225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38100</xdr:rowOff>
    </xdr:from>
    <xdr:to>
      <xdr:col>14</xdr:col>
      <xdr:colOff>114300</xdr:colOff>
      <xdr:row>220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221</xdr:row>
      <xdr:rowOff>0</xdr:rowOff>
    </xdr:from>
    <xdr:to>
      <xdr:col>14</xdr:col>
      <xdr:colOff>123825</xdr:colOff>
      <xdr:row>223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225</xdr:row>
      <xdr:rowOff>85725</xdr:rowOff>
    </xdr:from>
    <xdr:to>
      <xdr:col>5</xdr:col>
      <xdr:colOff>3514725</xdr:colOff>
      <xdr:row>228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228</xdr:row>
      <xdr:rowOff>161925</xdr:rowOff>
    </xdr:from>
    <xdr:to>
      <xdr:col>5</xdr:col>
      <xdr:colOff>3457575</xdr:colOff>
      <xdr:row>232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233</xdr:row>
      <xdr:rowOff>57150</xdr:rowOff>
    </xdr:from>
    <xdr:to>
      <xdr:col>5</xdr:col>
      <xdr:colOff>3514725</xdr:colOff>
      <xdr:row>235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236</xdr:row>
      <xdr:rowOff>57150</xdr:rowOff>
    </xdr:from>
    <xdr:to>
      <xdr:col>5</xdr:col>
      <xdr:colOff>3476625</xdr:colOff>
      <xdr:row>240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124</xdr:row>
      <xdr:rowOff>161925</xdr:rowOff>
    </xdr:from>
    <xdr:to>
      <xdr:col>5</xdr:col>
      <xdr:colOff>3409950</xdr:colOff>
      <xdr:row>128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120</xdr:row>
      <xdr:rowOff>28575</xdr:rowOff>
    </xdr:from>
    <xdr:to>
      <xdr:col>13</xdr:col>
      <xdr:colOff>462915</xdr:colOff>
      <xdr:row>123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116</xdr:row>
      <xdr:rowOff>0</xdr:rowOff>
    </xdr:from>
    <xdr:to>
      <xdr:col>5</xdr:col>
      <xdr:colOff>3352800</xdr:colOff>
      <xdr:row>120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117</xdr:row>
      <xdr:rowOff>123825</xdr:rowOff>
    </xdr:from>
    <xdr:to>
      <xdr:col>14</xdr:col>
      <xdr:colOff>142875</xdr:colOff>
      <xdr:row>120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113</xdr:row>
      <xdr:rowOff>47625</xdr:rowOff>
    </xdr:from>
    <xdr:to>
      <xdr:col>14</xdr:col>
      <xdr:colOff>219075</xdr:colOff>
      <xdr:row>117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3">
        <v>2019</v>
      </c>
      <c r="B3" s="373"/>
      <c r="C3" s="373"/>
      <c r="D3" s="373"/>
      <c r="E3" s="373"/>
      <c r="F3" s="373"/>
      <c r="G3" s="373"/>
      <c r="H3" s="373"/>
      <c r="I3" s="374">
        <v>2020</v>
      </c>
      <c r="J3" s="374"/>
      <c r="K3" s="374"/>
      <c r="L3" s="374"/>
      <c r="M3" s="374"/>
      <c r="N3" s="374"/>
      <c r="O3" s="374"/>
      <c r="P3" s="374"/>
      <c r="Q3" s="374"/>
      <c r="R3" s="374"/>
      <c r="S3" s="374"/>
      <c r="T3" s="37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9">
        <v>2019</v>
      </c>
      <c r="C1" s="389"/>
      <c r="D1" s="389"/>
      <c r="E1" s="389"/>
      <c r="F1" s="389"/>
      <c r="G1" s="389"/>
      <c r="H1" s="389"/>
      <c r="I1" s="389"/>
      <c r="J1" s="389"/>
      <c r="K1" s="389"/>
      <c r="L1" s="389"/>
      <c r="M1" s="389"/>
      <c r="N1" s="389"/>
      <c r="O1" s="389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37"/>
  <sheetViews>
    <sheetView tabSelected="1" zoomScaleNormal="100" zoomScaleSheetLayoutView="75" workbookViewId="0">
      <pane ySplit="2" topLeftCell="A84" activePane="bottomLeft" state="frozen"/>
      <selection pane="bottomLeft" activeCell="B92" sqref="B9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2020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56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1009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01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1005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1014</v>
      </c>
      <c r="C39" s="341"/>
      <c r="D39" s="341"/>
      <c r="E39" s="322"/>
      <c r="F39" s="324" t="s">
        <v>976</v>
      </c>
      <c r="G39" s="322">
        <v>2020</v>
      </c>
      <c r="H39" s="325" t="s">
        <v>1012</v>
      </c>
      <c r="I39" s="353" t="s">
        <v>1013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1014</v>
      </c>
      <c r="C40" s="322"/>
      <c r="D40" s="341"/>
      <c r="E40" s="322"/>
      <c r="F40" s="324" t="s">
        <v>1015</v>
      </c>
      <c r="G40" s="322">
        <v>2016</v>
      </c>
      <c r="H40" s="325" t="s">
        <v>1012</v>
      </c>
      <c r="I40" s="353" t="s">
        <v>1016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1020</v>
      </c>
      <c r="C41" s="341"/>
      <c r="D41" s="341"/>
      <c r="E41" s="322"/>
      <c r="F41" s="324" t="s">
        <v>1017</v>
      </c>
      <c r="G41" s="322">
        <v>2020</v>
      </c>
      <c r="H41" s="325" t="s">
        <v>1019</v>
      </c>
      <c r="I41" s="353" t="s">
        <v>1018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1021</v>
      </c>
      <c r="G42" s="322">
        <v>2019</v>
      </c>
      <c r="H42" s="325" t="s">
        <v>1019</v>
      </c>
      <c r="I42" s="353" t="s">
        <v>1022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1032</v>
      </c>
      <c r="C43" s="341" t="s">
        <v>1056</v>
      </c>
      <c r="D43" s="322"/>
      <c r="E43" s="322"/>
      <c r="F43" s="324" t="s">
        <v>1058</v>
      </c>
      <c r="G43" s="322">
        <v>2016</v>
      </c>
      <c r="H43" s="325" t="s">
        <v>1030</v>
      </c>
      <c r="I43" s="353" t="s">
        <v>1031</v>
      </c>
      <c r="J43" s="315">
        <v>44093</v>
      </c>
      <c r="K43" s="341" t="s">
        <v>1039</v>
      </c>
      <c r="L43" s="315">
        <f t="shared" ref="L43:L44" si="4">IF(K43="O",J43+21,J43+14)</f>
        <v>44114</v>
      </c>
      <c r="M43" s="322"/>
      <c r="N43" s="326"/>
      <c r="O43" s="353" t="s">
        <v>1041</v>
      </c>
    </row>
    <row r="44" spans="2:15">
      <c r="B44" s="353" t="s">
        <v>931</v>
      </c>
      <c r="C44" s="322"/>
      <c r="D44" s="322"/>
      <c r="E44" s="322"/>
      <c r="F44" s="324" t="s">
        <v>1033</v>
      </c>
      <c r="G44" s="322">
        <v>2016</v>
      </c>
      <c r="H44" s="325" t="s">
        <v>1030</v>
      </c>
      <c r="I44" s="353" t="s">
        <v>1034</v>
      </c>
      <c r="J44" s="315">
        <v>44093</v>
      </c>
      <c r="K44" s="341" t="s">
        <v>1040</v>
      </c>
      <c r="L44" s="315">
        <f t="shared" si="4"/>
        <v>44114</v>
      </c>
      <c r="M44" s="322"/>
      <c r="N44" s="326"/>
      <c r="O44" s="326"/>
    </row>
    <row r="45" spans="2:15">
      <c r="B45" s="353" t="s">
        <v>1035</v>
      </c>
      <c r="C45" s="341" t="s">
        <v>1055</v>
      </c>
      <c r="D45" s="322"/>
      <c r="E45" s="322"/>
      <c r="F45" s="324" t="s">
        <v>1023</v>
      </c>
      <c r="G45" s="322">
        <v>2017</v>
      </c>
      <c r="H45" s="325" t="s">
        <v>907</v>
      </c>
      <c r="I45" s="353" t="s">
        <v>1024</v>
      </c>
      <c r="J45" s="315">
        <v>44093</v>
      </c>
      <c r="K45" s="341" t="s">
        <v>1040</v>
      </c>
      <c r="L45" s="315">
        <f t="shared" ref="L45:L54" si="5">IF(K45="O",J45+21,J45+14)</f>
        <v>44114</v>
      </c>
      <c r="M45" s="322"/>
      <c r="N45" s="326"/>
      <c r="O45" s="353" t="s">
        <v>1041</v>
      </c>
    </row>
    <row r="46" spans="2:15">
      <c r="B46" s="353" t="s">
        <v>1046</v>
      </c>
      <c r="C46" s="322"/>
      <c r="D46" s="322"/>
      <c r="E46" s="322"/>
      <c r="F46" s="324" t="s">
        <v>1042</v>
      </c>
      <c r="G46" s="322">
        <v>2020</v>
      </c>
      <c r="H46" s="325" t="s">
        <v>1044</v>
      </c>
      <c r="I46" s="353" t="s">
        <v>1043</v>
      </c>
      <c r="J46" s="315">
        <v>44100</v>
      </c>
      <c r="K46" s="341" t="s">
        <v>1045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1048</v>
      </c>
      <c r="C47" s="322"/>
      <c r="D47" s="322"/>
      <c r="E47" s="322"/>
      <c r="F47" s="324" t="s">
        <v>1049</v>
      </c>
      <c r="G47" s="322">
        <v>2020</v>
      </c>
      <c r="H47" s="325" t="s">
        <v>859</v>
      </c>
      <c r="I47" s="353" t="s">
        <v>1051</v>
      </c>
      <c r="J47" s="315">
        <v>44100</v>
      </c>
      <c r="K47" s="341" t="s">
        <v>1045</v>
      </c>
      <c r="L47" s="315">
        <f t="shared" si="6"/>
        <v>44121</v>
      </c>
      <c r="M47" s="322"/>
      <c r="N47" s="326"/>
      <c r="O47" s="326"/>
    </row>
    <row r="48" spans="2:15">
      <c r="B48" s="353" t="s">
        <v>1046</v>
      </c>
      <c r="C48" s="322"/>
      <c r="D48" s="322"/>
      <c r="E48" s="322"/>
      <c r="F48" s="324" t="s">
        <v>1052</v>
      </c>
      <c r="G48" s="322">
        <v>2020</v>
      </c>
      <c r="H48" s="325" t="s">
        <v>859</v>
      </c>
      <c r="I48" s="353" t="s">
        <v>1053</v>
      </c>
      <c r="J48" s="315">
        <v>44100</v>
      </c>
      <c r="K48" s="341" t="s">
        <v>1045</v>
      </c>
      <c r="L48" s="315">
        <f t="shared" si="6"/>
        <v>44121</v>
      </c>
      <c r="M48" s="322"/>
      <c r="N48" s="326"/>
      <c r="O48" s="326"/>
    </row>
    <row r="49" spans="2:15">
      <c r="B49" s="353" t="s">
        <v>1067</v>
      </c>
      <c r="C49" s="322"/>
      <c r="D49" s="322"/>
      <c r="E49" s="322"/>
      <c r="F49" s="324" t="s">
        <v>1064</v>
      </c>
      <c r="G49" s="322">
        <v>2020</v>
      </c>
      <c r="H49" s="325" t="s">
        <v>1065</v>
      </c>
      <c r="I49" s="353" t="s">
        <v>1066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1070</v>
      </c>
      <c r="C50" s="322"/>
      <c r="D50" s="322"/>
      <c r="E50" s="322"/>
      <c r="F50" s="324" t="s">
        <v>995</v>
      </c>
      <c r="G50" s="322">
        <v>2020</v>
      </c>
      <c r="H50" s="325" t="s">
        <v>1068</v>
      </c>
      <c r="I50" s="326" t="s">
        <v>1069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1070</v>
      </c>
      <c r="C51" s="322"/>
      <c r="D51" s="322"/>
      <c r="E51" s="322"/>
      <c r="F51" s="324" t="s">
        <v>1071</v>
      </c>
      <c r="G51" s="322">
        <v>2020</v>
      </c>
      <c r="H51" s="325" t="s">
        <v>1065</v>
      </c>
      <c r="I51" s="353" t="s">
        <v>1072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1070</v>
      </c>
      <c r="C52" s="322"/>
      <c r="D52" s="322"/>
      <c r="E52" s="322"/>
      <c r="F52" s="324" t="s">
        <v>1073</v>
      </c>
      <c r="G52" s="322">
        <v>2020</v>
      </c>
      <c r="H52" s="325" t="s">
        <v>1065</v>
      </c>
      <c r="I52" s="353" t="s">
        <v>1074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1070</v>
      </c>
      <c r="C53" s="322"/>
      <c r="D53" s="322"/>
      <c r="E53" s="322"/>
      <c r="F53" s="324" t="s">
        <v>1075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1080</v>
      </c>
      <c r="C54" s="322"/>
      <c r="D54" s="322"/>
      <c r="E54" s="322"/>
      <c r="F54" s="324" t="s">
        <v>1077</v>
      </c>
      <c r="G54" s="322">
        <v>2020</v>
      </c>
      <c r="H54" s="325" t="s">
        <v>1078</v>
      </c>
      <c r="I54" s="353" t="s">
        <v>1079</v>
      </c>
      <c r="J54" s="315">
        <v>44121</v>
      </c>
      <c r="K54" s="341" t="s">
        <v>1107</v>
      </c>
      <c r="L54" s="315">
        <f t="shared" si="5"/>
        <v>44142</v>
      </c>
      <c r="M54" s="322"/>
      <c r="N54" s="353" t="s">
        <v>1076</v>
      </c>
      <c r="O54" s="326"/>
    </row>
    <row r="55" spans="2:15">
      <c r="B55" s="353" t="s">
        <v>1108</v>
      </c>
      <c r="C55" s="322"/>
      <c r="D55" s="322"/>
      <c r="E55" s="322"/>
      <c r="F55" s="324" t="s">
        <v>1089</v>
      </c>
      <c r="G55" s="322">
        <v>2020</v>
      </c>
      <c r="H55" s="325" t="s">
        <v>1105</v>
      </c>
      <c r="I55" s="353" t="s">
        <v>1106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1108</v>
      </c>
      <c r="C56" s="322"/>
      <c r="D56" s="322"/>
      <c r="E56" s="322"/>
      <c r="F56" s="324" t="s">
        <v>1109</v>
      </c>
      <c r="G56" s="322">
        <v>2018</v>
      </c>
      <c r="H56" s="325" t="s">
        <v>1110</v>
      </c>
      <c r="I56" s="353" t="s">
        <v>1111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1108</v>
      </c>
      <c r="C57" s="322"/>
      <c r="D57" s="322"/>
      <c r="E57" s="322"/>
      <c r="F57" s="324" t="s">
        <v>1112</v>
      </c>
      <c r="G57" s="322">
        <v>2018</v>
      </c>
      <c r="H57" s="341" t="s">
        <v>1114</v>
      </c>
      <c r="I57" s="353" t="s">
        <v>1113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1152</v>
      </c>
    </row>
    <row r="58" spans="2:15">
      <c r="B58" s="353" t="s">
        <v>1108</v>
      </c>
      <c r="C58" s="322"/>
      <c r="D58" s="322"/>
      <c r="E58" s="322"/>
      <c r="F58" s="324" t="s">
        <v>1115</v>
      </c>
      <c r="G58" s="322">
        <v>2017</v>
      </c>
      <c r="H58" s="325" t="s">
        <v>1117</v>
      </c>
      <c r="I58" s="353" t="s">
        <v>1116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1108</v>
      </c>
      <c r="C59" s="322"/>
      <c r="D59" s="322"/>
      <c r="E59" s="322"/>
      <c r="F59" s="324" t="s">
        <v>1160</v>
      </c>
      <c r="G59" s="322">
        <v>2018</v>
      </c>
      <c r="H59" s="325" t="s">
        <v>1119</v>
      </c>
      <c r="I59" s="353" t="s">
        <v>1118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1123</v>
      </c>
      <c r="C60" s="322"/>
      <c r="D60" s="322"/>
      <c r="E60" s="322"/>
      <c r="F60" s="324" t="s">
        <v>1163</v>
      </c>
      <c r="G60" s="322">
        <v>2020</v>
      </c>
      <c r="H60" s="325" t="s">
        <v>1122</v>
      </c>
      <c r="I60" s="353" t="s">
        <v>1121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915</v>
      </c>
      <c r="C61" s="322"/>
      <c r="D61" s="322"/>
      <c r="E61" s="322"/>
      <c r="F61" s="324" t="s">
        <v>1124</v>
      </c>
      <c r="G61" s="322">
        <v>2020</v>
      </c>
      <c r="H61" s="325" t="s">
        <v>839</v>
      </c>
      <c r="I61" s="353" t="s">
        <v>1125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1129</v>
      </c>
      <c r="C62" s="322"/>
      <c r="D62" s="322"/>
      <c r="E62" s="322"/>
      <c r="F62" s="324" t="s">
        <v>1126</v>
      </c>
      <c r="G62" s="322">
        <v>2020</v>
      </c>
      <c r="H62" s="325" t="s">
        <v>1127</v>
      </c>
      <c r="I62" s="353" t="s">
        <v>1128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1133</v>
      </c>
      <c r="C63" s="341" t="s">
        <v>1132</v>
      </c>
      <c r="D63" s="322"/>
      <c r="E63" s="322"/>
      <c r="F63" s="324" t="s">
        <v>1142</v>
      </c>
      <c r="G63" s="322">
        <v>2020</v>
      </c>
      <c r="H63" s="325" t="s">
        <v>1130</v>
      </c>
      <c r="I63" s="353" t="s">
        <v>1131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53" t="s">
        <v>915</v>
      </c>
      <c r="C64" s="322"/>
      <c r="D64" s="322"/>
      <c r="E64" s="322"/>
      <c r="F64" s="324" t="s">
        <v>957</v>
      </c>
      <c r="G64" s="322">
        <v>2013</v>
      </c>
      <c r="H64" s="325" t="s">
        <v>1134</v>
      </c>
      <c r="I64" s="353" t="s">
        <v>1135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915</v>
      </c>
      <c r="C65" s="322"/>
      <c r="D65" s="322"/>
      <c r="E65" s="322"/>
      <c r="F65" s="324" t="s">
        <v>1094</v>
      </c>
      <c r="G65" s="322">
        <v>2020</v>
      </c>
      <c r="H65" s="325" t="s">
        <v>1130</v>
      </c>
      <c r="I65" s="353" t="s">
        <v>1136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26" t="s">
        <v>408</v>
      </c>
      <c r="C66" s="323" t="s">
        <v>835</v>
      </c>
      <c r="D66" s="322"/>
      <c r="E66" s="322"/>
      <c r="F66" s="324" t="s">
        <v>1010</v>
      </c>
      <c r="G66" s="322">
        <v>2016</v>
      </c>
      <c r="H66" s="323" t="s">
        <v>325</v>
      </c>
      <c r="I66" s="326" t="s">
        <v>966</v>
      </c>
      <c r="J66" s="315">
        <v>44129</v>
      </c>
      <c r="K66" s="322" t="s">
        <v>322</v>
      </c>
      <c r="L66" s="315">
        <f t="shared" si="2"/>
        <v>44150</v>
      </c>
      <c r="M66" s="322"/>
      <c r="N66" s="326"/>
      <c r="O66" s="326"/>
    </row>
    <row r="67" spans="2:15">
      <c r="B67" s="353" t="s">
        <v>1123</v>
      </c>
      <c r="C67" s="322"/>
      <c r="D67" s="322"/>
      <c r="E67" s="322"/>
      <c r="F67" s="324" t="s">
        <v>1137</v>
      </c>
      <c r="G67" s="322">
        <v>2015</v>
      </c>
      <c r="H67" s="325" t="s">
        <v>1130</v>
      </c>
      <c r="I67" s="353" t="s">
        <v>1138</v>
      </c>
      <c r="J67" s="315">
        <v>44129</v>
      </c>
      <c r="K67" s="322" t="s">
        <v>322</v>
      </c>
      <c r="L67" s="315">
        <f t="shared" si="2"/>
        <v>44150</v>
      </c>
      <c r="M67" s="322"/>
      <c r="N67" s="326"/>
      <c r="O67" s="326"/>
    </row>
    <row r="68" spans="2:15">
      <c r="B68" s="353" t="s">
        <v>840</v>
      </c>
      <c r="C68" s="341" t="s">
        <v>1062</v>
      </c>
      <c r="D68" s="322"/>
      <c r="E68" s="322"/>
      <c r="F68" s="324" t="s">
        <v>1165</v>
      </c>
      <c r="G68" s="322">
        <v>2020</v>
      </c>
      <c r="H68" s="325" t="s">
        <v>859</v>
      </c>
      <c r="I68" s="353" t="s">
        <v>1050</v>
      </c>
      <c r="J68" s="315">
        <v>44129</v>
      </c>
      <c r="K68" s="322" t="s">
        <v>322</v>
      </c>
      <c r="L68" s="315">
        <f t="shared" si="2"/>
        <v>44150</v>
      </c>
      <c r="M68" s="322"/>
      <c r="N68" s="353" t="s">
        <v>1139</v>
      </c>
      <c r="O68" s="326"/>
    </row>
    <row r="69" spans="2:15">
      <c r="B69" s="353" t="s">
        <v>837</v>
      </c>
      <c r="C69" s="341" t="s">
        <v>1003</v>
      </c>
      <c r="D69" s="322"/>
      <c r="E69" s="322"/>
      <c r="F69" s="324" t="s">
        <v>1141</v>
      </c>
      <c r="G69" s="322">
        <v>2019</v>
      </c>
      <c r="H69" s="325" t="s">
        <v>859</v>
      </c>
      <c r="I69" s="353" t="s">
        <v>972</v>
      </c>
      <c r="J69" s="315">
        <v>44129</v>
      </c>
      <c r="K69" s="322" t="s">
        <v>322</v>
      </c>
      <c r="L69" s="315">
        <f t="shared" si="2"/>
        <v>44150</v>
      </c>
      <c r="M69" s="322"/>
      <c r="N69" s="353" t="s">
        <v>1140</v>
      </c>
      <c r="O69" s="326"/>
    </row>
    <row r="70" spans="2:15">
      <c r="B70" s="353" t="s">
        <v>866</v>
      </c>
      <c r="C70" s="341" t="s">
        <v>989</v>
      </c>
      <c r="D70" s="341"/>
      <c r="E70" s="322"/>
      <c r="F70" s="324" t="s">
        <v>926</v>
      </c>
      <c r="G70" s="322">
        <v>2020</v>
      </c>
      <c r="H70" s="325" t="s">
        <v>917</v>
      </c>
      <c r="I70" s="353" t="s">
        <v>927</v>
      </c>
      <c r="J70" s="315">
        <v>44129</v>
      </c>
      <c r="K70" s="322" t="s">
        <v>322</v>
      </c>
      <c r="L70" s="315">
        <f t="shared" si="2"/>
        <v>44150</v>
      </c>
      <c r="M70" s="322"/>
      <c r="N70" s="353" t="s">
        <v>1139</v>
      </c>
      <c r="O70" s="326"/>
    </row>
    <row r="71" spans="2:15">
      <c r="B71" s="353" t="s">
        <v>1144</v>
      </c>
      <c r="C71" s="322"/>
      <c r="D71" s="322"/>
      <c r="E71" s="322"/>
      <c r="F71" s="324" t="s">
        <v>1095</v>
      </c>
      <c r="G71" s="322">
        <v>2020</v>
      </c>
      <c r="H71" s="325" t="s">
        <v>859</v>
      </c>
      <c r="I71" s="353" t="s">
        <v>1143</v>
      </c>
      <c r="J71" s="315">
        <v>44129</v>
      </c>
      <c r="K71" s="322" t="s">
        <v>322</v>
      </c>
      <c r="L71" s="315">
        <f t="shared" si="2"/>
        <v>44150</v>
      </c>
      <c r="M71" s="322"/>
      <c r="N71" s="353" t="s">
        <v>1140</v>
      </c>
      <c r="O71" s="326"/>
    </row>
    <row r="72" spans="2:15">
      <c r="B72" s="340" t="s">
        <v>840</v>
      </c>
      <c r="C72" s="328" t="s">
        <v>1159</v>
      </c>
      <c r="D72" s="178"/>
      <c r="E72" s="178">
        <v>1</v>
      </c>
      <c r="F72" s="165" t="s">
        <v>1155</v>
      </c>
      <c r="G72" s="178">
        <v>2020</v>
      </c>
      <c r="H72" s="229" t="s">
        <v>859</v>
      </c>
      <c r="I72" s="340" t="s">
        <v>1156</v>
      </c>
      <c r="J72" s="180">
        <v>44150</v>
      </c>
      <c r="K72" s="328"/>
      <c r="L72" s="180">
        <f t="shared" ref="L72" si="7">IF(K72="O",J72+21,J72+14)</f>
        <v>44164</v>
      </c>
      <c r="M72" s="178"/>
      <c r="N72" s="340"/>
      <c r="O72" s="177"/>
    </row>
    <row r="73" spans="2:15">
      <c r="B73" s="340" t="s">
        <v>1170</v>
      </c>
      <c r="C73" s="178"/>
      <c r="D73" s="178"/>
      <c r="E73" s="178"/>
      <c r="F73" s="165" t="s">
        <v>1002</v>
      </c>
      <c r="G73" s="178">
        <v>2020</v>
      </c>
      <c r="H73" s="229" t="s">
        <v>1169</v>
      </c>
      <c r="I73" s="340" t="s">
        <v>1168</v>
      </c>
      <c r="J73" s="180">
        <v>44150</v>
      </c>
      <c r="K73" s="178"/>
      <c r="L73" s="180">
        <f t="shared" si="2"/>
        <v>44164</v>
      </c>
      <c r="M73" s="178"/>
      <c r="N73" s="177"/>
      <c r="O73" s="177"/>
    </row>
    <row r="74" spans="2:15">
      <c r="B74" s="340" t="s">
        <v>866</v>
      </c>
      <c r="C74" s="178"/>
      <c r="D74" s="178"/>
      <c r="E74" s="178"/>
      <c r="F74" s="165" t="s">
        <v>1093</v>
      </c>
      <c r="G74" s="178">
        <v>2020</v>
      </c>
      <c r="H74" s="229" t="s">
        <v>1171</v>
      </c>
      <c r="I74" s="340" t="s">
        <v>1172</v>
      </c>
      <c r="J74" s="180">
        <v>44150</v>
      </c>
      <c r="K74" s="178"/>
      <c r="L74" s="180">
        <f t="shared" si="2"/>
        <v>44164</v>
      </c>
      <c r="M74" s="178"/>
      <c r="N74" s="177"/>
      <c r="O74" s="177"/>
    </row>
    <row r="75" spans="2:15">
      <c r="B75" s="340" t="s">
        <v>1175</v>
      </c>
      <c r="C75" s="178"/>
      <c r="D75" s="178"/>
      <c r="E75" s="178"/>
      <c r="F75" s="165" t="s">
        <v>1145</v>
      </c>
      <c r="G75" s="178">
        <v>2020</v>
      </c>
      <c r="H75" s="229" t="s">
        <v>1173</v>
      </c>
      <c r="I75" s="340" t="s">
        <v>1174</v>
      </c>
      <c r="J75" s="180">
        <v>44150</v>
      </c>
      <c r="K75" s="178"/>
      <c r="L75" s="180">
        <f t="shared" si="2"/>
        <v>44164</v>
      </c>
      <c r="M75" s="178"/>
      <c r="N75" s="177"/>
      <c r="O75" s="177"/>
    </row>
    <row r="76" spans="2:15">
      <c r="B76" s="340" t="s">
        <v>840</v>
      </c>
      <c r="C76" s="178"/>
      <c r="D76" s="178"/>
      <c r="E76" s="178"/>
      <c r="F76" s="165" t="s">
        <v>1148</v>
      </c>
      <c r="G76" s="178">
        <v>2020</v>
      </c>
      <c r="H76" s="229" t="s">
        <v>1176</v>
      </c>
      <c r="I76" s="340" t="s">
        <v>1177</v>
      </c>
      <c r="J76" s="180">
        <v>44150</v>
      </c>
      <c r="K76" s="178"/>
      <c r="L76" s="180">
        <f t="shared" si="2"/>
        <v>44164</v>
      </c>
      <c r="M76" s="178"/>
      <c r="N76" s="177"/>
      <c r="O76" s="177"/>
    </row>
    <row r="77" spans="2:15">
      <c r="B77" s="340" t="s">
        <v>866</v>
      </c>
      <c r="C77" s="178"/>
      <c r="D77" s="178"/>
      <c r="E77" s="178"/>
      <c r="F77" s="165" t="s">
        <v>1147</v>
      </c>
      <c r="G77" s="178">
        <v>2020</v>
      </c>
      <c r="H77" s="229" t="s">
        <v>1178</v>
      </c>
      <c r="I77" s="340" t="s">
        <v>1179</v>
      </c>
      <c r="J77" s="180">
        <v>44150</v>
      </c>
      <c r="K77" s="178"/>
      <c r="L77" s="180">
        <f t="shared" si="2"/>
        <v>44164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266"/>
      <c r="I82" s="177"/>
      <c r="J82" s="180"/>
      <c r="K82" s="178"/>
      <c r="L82" s="180">
        <f t="shared" si="2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266"/>
      <c r="I83" s="177"/>
      <c r="J83" s="180"/>
      <c r="K83" s="178"/>
      <c r="L83" s="180">
        <f t="shared" si="2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 t="s">
        <v>1151</v>
      </c>
      <c r="C88" s="178"/>
      <c r="D88" s="178"/>
      <c r="E88" s="178"/>
      <c r="F88" s="165"/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 t="s">
        <v>1150</v>
      </c>
      <c r="C89" s="178"/>
      <c r="D89" s="178"/>
      <c r="E89" s="178"/>
      <c r="F89" s="340"/>
      <c r="G89" s="178"/>
      <c r="H89" s="266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 t="s">
        <v>1146</v>
      </c>
      <c r="C90" s="178"/>
      <c r="D90" s="178"/>
      <c r="E90" s="178"/>
      <c r="F90" s="177" t="s">
        <v>1096</v>
      </c>
      <c r="G90" s="178"/>
      <c r="H90" s="266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65" t="s">
        <v>1189</v>
      </c>
      <c r="C91" s="178"/>
      <c r="D91" s="178"/>
      <c r="E91" s="178"/>
      <c r="F91" s="177" t="s">
        <v>1097</v>
      </c>
      <c r="G91" s="178"/>
      <c r="H91" s="266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65" t="s">
        <v>1190</v>
      </c>
      <c r="C92" s="178"/>
      <c r="D92" s="178"/>
      <c r="E92" s="178"/>
      <c r="F92" s="177" t="s">
        <v>1098</v>
      </c>
      <c r="G92" s="178"/>
      <c r="H92" s="266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 t="s">
        <v>1154</v>
      </c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 t="s">
        <v>1081</v>
      </c>
      <c r="C94" s="178"/>
      <c r="D94" s="178"/>
      <c r="E94" s="178"/>
      <c r="F94" s="165" t="s">
        <v>1054</v>
      </c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1082</v>
      </c>
      <c r="C95" s="178"/>
      <c r="D95" s="178"/>
      <c r="E95" s="178"/>
      <c r="F95" s="340" t="s">
        <v>1104</v>
      </c>
      <c r="G95" s="178"/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 t="s">
        <v>1083</v>
      </c>
      <c r="C96" s="178"/>
      <c r="D96" s="178"/>
      <c r="E96" s="178"/>
      <c r="F96" s="165" t="s">
        <v>1102</v>
      </c>
      <c r="G96" s="178"/>
      <c r="H96" s="266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329" t="s">
        <v>1084</v>
      </c>
      <c r="C97" s="178"/>
      <c r="D97" s="178"/>
      <c r="E97" s="178"/>
      <c r="F97" s="165" t="s">
        <v>960</v>
      </c>
      <c r="G97" s="178"/>
      <c r="H97" s="266"/>
      <c r="I97" s="177"/>
      <c r="J97" s="180"/>
      <c r="K97" s="178"/>
      <c r="L97" s="180">
        <f t="shared" ref="L97:L99" si="8">IF(K97="O",J97+21,J97+14)</f>
        <v>14</v>
      </c>
      <c r="M97" s="178"/>
      <c r="N97" s="177"/>
      <c r="O97" s="177"/>
    </row>
    <row r="98" spans="2:15">
      <c r="B98" s="329" t="s">
        <v>1085</v>
      </c>
      <c r="C98" s="178"/>
      <c r="D98" s="178"/>
      <c r="E98" s="178"/>
      <c r="F98" s="165" t="s">
        <v>961</v>
      </c>
      <c r="G98" s="178"/>
      <c r="H98" s="266"/>
      <c r="I98" s="177"/>
      <c r="J98" s="180"/>
      <c r="K98" s="178"/>
      <c r="L98" s="180">
        <f t="shared" si="8"/>
        <v>14</v>
      </c>
      <c r="M98" s="178"/>
      <c r="N98" s="177"/>
      <c r="O98" s="177"/>
    </row>
    <row r="99" spans="2:15">
      <c r="B99" s="177" t="s">
        <v>1086</v>
      </c>
      <c r="C99" s="178"/>
      <c r="D99" s="178"/>
      <c r="E99" s="178"/>
      <c r="F99" s="165" t="s">
        <v>962</v>
      </c>
      <c r="G99" s="178"/>
      <c r="H99" s="266"/>
      <c r="I99" s="177"/>
      <c r="J99" s="180"/>
      <c r="K99" s="178"/>
      <c r="L99" s="180">
        <f t="shared" si="8"/>
        <v>14</v>
      </c>
      <c r="M99" s="178"/>
      <c r="N99" s="177"/>
      <c r="O99" s="177"/>
    </row>
    <row r="100" spans="2:15">
      <c r="B100" s="177" t="s">
        <v>1087</v>
      </c>
      <c r="C100" s="178"/>
      <c r="D100" s="178"/>
      <c r="E100" s="178"/>
      <c r="F100" s="165" t="s">
        <v>1007</v>
      </c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65" t="s">
        <v>1182</v>
      </c>
      <c r="C101" s="178"/>
      <c r="D101" s="178"/>
      <c r="E101" s="178"/>
      <c r="F101" s="165" t="s">
        <v>963</v>
      </c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 t="s">
        <v>1088</v>
      </c>
      <c r="C102" s="178"/>
      <c r="D102" s="178"/>
      <c r="E102" s="178"/>
      <c r="F102" s="165" t="s">
        <v>963</v>
      </c>
      <c r="G102" s="178"/>
      <c r="H102" s="266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65" t="s">
        <v>1100</v>
      </c>
      <c r="C103" s="178"/>
      <c r="D103" s="178"/>
      <c r="E103" s="178"/>
      <c r="F103" s="165" t="s">
        <v>496</v>
      </c>
      <c r="G103" s="178"/>
      <c r="H103" s="266"/>
      <c r="I103" s="177"/>
      <c r="J103" s="180"/>
      <c r="K103" s="178"/>
      <c r="L103" s="180">
        <f t="shared" ref="L103:L105" si="9">IF(K103="O",J103+21,J103+14)</f>
        <v>14</v>
      </c>
      <c r="M103" s="178"/>
      <c r="N103" s="177"/>
      <c r="O103" s="177"/>
    </row>
    <row r="104" spans="2:15">
      <c r="B104" s="177" t="s">
        <v>1090</v>
      </c>
      <c r="C104" s="178"/>
      <c r="D104" s="178"/>
      <c r="E104" s="178"/>
      <c r="F104" s="165" t="s">
        <v>21</v>
      </c>
      <c r="G104" s="178"/>
      <c r="H104" s="266"/>
      <c r="I104" s="177"/>
      <c r="J104" s="180"/>
      <c r="K104" s="178"/>
      <c r="L104" s="180">
        <f t="shared" si="9"/>
        <v>14</v>
      </c>
      <c r="M104" s="178"/>
      <c r="N104" s="177"/>
      <c r="O104" s="177"/>
    </row>
    <row r="105" spans="2:15">
      <c r="B105" s="340" t="s">
        <v>1101</v>
      </c>
      <c r="C105" s="178"/>
      <c r="D105" s="178"/>
      <c r="E105" s="178"/>
      <c r="F105" s="165" t="s">
        <v>844</v>
      </c>
      <c r="G105" s="178"/>
      <c r="H105" s="229"/>
      <c r="I105" s="177"/>
      <c r="J105" s="180"/>
      <c r="K105" s="178"/>
      <c r="L105" s="180">
        <f t="shared" si="9"/>
        <v>14</v>
      </c>
      <c r="M105" s="194"/>
      <c r="N105" s="177"/>
      <c r="O105" s="177"/>
    </row>
    <row r="106" spans="2:15">
      <c r="B106" s="340" t="s">
        <v>1099</v>
      </c>
      <c r="C106" s="178"/>
      <c r="D106" s="178"/>
      <c r="E106" s="178"/>
      <c r="F106" s="165" t="s">
        <v>1149</v>
      </c>
      <c r="G106" s="178"/>
      <c r="H106" s="194"/>
      <c r="I106" s="177"/>
      <c r="J106" s="180"/>
      <c r="K106" s="178"/>
      <c r="L106" s="180">
        <f t="shared" si="0"/>
        <v>14</v>
      </c>
      <c r="M106" s="194"/>
      <c r="N106" s="177"/>
      <c r="O106" s="177"/>
    </row>
    <row r="107" spans="2:15">
      <c r="B107" s="177" t="s">
        <v>1091</v>
      </c>
      <c r="C107" s="178"/>
      <c r="D107" s="178"/>
      <c r="E107" s="178"/>
      <c r="F107" s="165" t="s">
        <v>1001</v>
      </c>
      <c r="G107" s="178"/>
      <c r="H107" s="194"/>
      <c r="I107" s="177"/>
      <c r="J107" s="180"/>
      <c r="K107" s="178"/>
      <c r="L107" s="180">
        <f t="shared" si="0"/>
        <v>14</v>
      </c>
      <c r="M107" s="194"/>
      <c r="N107" s="177"/>
      <c r="O107" s="177"/>
    </row>
    <row r="108" spans="2:15">
      <c r="B108" s="177" t="s">
        <v>1092</v>
      </c>
      <c r="C108" s="178"/>
      <c r="D108" s="178"/>
      <c r="E108" s="178"/>
      <c r="F108" s="165" t="s">
        <v>958</v>
      </c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 t="s">
        <v>1181</v>
      </c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65" t="s">
        <v>1180</v>
      </c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340" t="s">
        <v>1183</v>
      </c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65" t="s">
        <v>1184</v>
      </c>
      <c r="C113" s="178"/>
      <c r="D113" s="229" t="s">
        <v>1185</v>
      </c>
      <c r="E113" s="178"/>
      <c r="F113" s="165" t="s">
        <v>1186</v>
      </c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65" t="s">
        <v>1187</v>
      </c>
      <c r="C114" s="178"/>
      <c r="D114" s="178"/>
      <c r="E114" s="178"/>
      <c r="F114" s="165" t="s">
        <v>1188</v>
      </c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94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94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80"/>
      <c r="J151" s="180"/>
      <c r="K151" s="178"/>
      <c r="L151" s="180">
        <f t="shared" si="0"/>
        <v>14</v>
      </c>
      <c r="M151" s="194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ref="L157:L220" si="10">IF(K157="O",J157+21,J157+14)</f>
        <v>14</v>
      </c>
      <c r="M157" s="194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1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1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1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1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1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1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1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1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1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1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1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1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1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1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94"/>
      <c r="L172" s="180">
        <f t="shared" si="1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81"/>
      <c r="J173" s="180"/>
      <c r="K173" s="194"/>
      <c r="L173" s="180">
        <f t="shared" si="1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1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0"/>
        <v>14</v>
      </c>
      <c r="M177" s="194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10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0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10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0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94"/>
      <c r="L187" s="180">
        <f t="shared" si="10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0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0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0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0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0"/>
        <v>14</v>
      </c>
      <c r="M199" s="194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94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261"/>
      <c r="G203" s="178"/>
      <c r="H203" s="194"/>
      <c r="I203" s="177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ref="L221:L309" si="11">IF(K221="O",J221+21,J221+14)</f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1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1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1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1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1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1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1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178"/>
      <c r="L229" s="180">
        <f t="shared" si="11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78"/>
      <c r="I230" s="177"/>
      <c r="J230" s="180"/>
      <c r="K230" s="178"/>
      <c r="L230" s="180">
        <f t="shared" si="11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262"/>
      <c r="J231" s="180"/>
      <c r="K231" s="178"/>
      <c r="L231" s="180">
        <f t="shared" si="11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262"/>
      <c r="J232" s="180"/>
      <c r="K232" s="178"/>
      <c r="L232" s="180">
        <f t="shared" si="11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262"/>
      <c r="J233" s="180"/>
      <c r="K233" s="178"/>
      <c r="L233" s="180">
        <f t="shared" si="11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262"/>
      <c r="J234" s="180"/>
      <c r="K234" s="178"/>
      <c r="L234" s="180">
        <f t="shared" si="11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262"/>
      <c r="J235" s="180"/>
      <c r="K235" s="178"/>
      <c r="L235" s="180">
        <f t="shared" si="11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78"/>
      <c r="I236" s="177"/>
      <c r="J236" s="180"/>
      <c r="K236" s="178"/>
      <c r="L236" s="180">
        <f t="shared" si="11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1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263"/>
      <c r="G238" s="178"/>
      <c r="H238" s="229"/>
      <c r="I238" s="262"/>
      <c r="J238" s="180"/>
      <c r="K238" s="178"/>
      <c r="L238" s="180">
        <f t="shared" si="11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229"/>
      <c r="I239" s="262"/>
      <c r="J239" s="180"/>
      <c r="K239" s="178"/>
      <c r="L239" s="180">
        <f t="shared" si="11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229"/>
      <c r="I240" s="177"/>
      <c r="J240" s="180"/>
      <c r="K240" s="178"/>
      <c r="L240" s="180">
        <f t="shared" si="11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78"/>
      <c r="I241" s="177"/>
      <c r="J241" s="180"/>
      <c r="K241" s="229"/>
      <c r="L241" s="180">
        <f t="shared" si="11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229"/>
      <c r="I242" s="177"/>
      <c r="J242" s="180"/>
      <c r="K242" s="178"/>
      <c r="L242" s="180">
        <f t="shared" si="11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1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1"/>
        <v>14</v>
      </c>
      <c r="M244" s="178"/>
      <c r="N244" s="177"/>
      <c r="O244" s="177"/>
    </row>
    <row r="245" spans="2:15">
      <c r="B245" s="177"/>
      <c r="C245" s="178"/>
      <c r="D245" s="178"/>
      <c r="E245" s="264"/>
      <c r="F245" s="165"/>
      <c r="G245" s="178"/>
      <c r="H245" s="229"/>
      <c r="I245" s="262"/>
      <c r="J245" s="265"/>
      <c r="K245" s="264"/>
      <c r="L245" s="265">
        <f t="shared" si="11"/>
        <v>14</v>
      </c>
      <c r="M245" s="178"/>
      <c r="N245" s="177"/>
      <c r="O245" s="177"/>
    </row>
    <row r="246" spans="2:15">
      <c r="B246" s="177"/>
      <c r="C246" s="178"/>
      <c r="D246" s="178"/>
      <c r="E246" s="264"/>
      <c r="F246" s="165"/>
      <c r="G246" s="178"/>
      <c r="H246" s="178"/>
      <c r="I246" s="177"/>
      <c r="J246" s="265"/>
      <c r="K246" s="264"/>
      <c r="L246" s="265">
        <f t="shared" si="11"/>
        <v>14</v>
      </c>
      <c r="M246" s="178"/>
      <c r="N246" s="177"/>
      <c r="O246" s="177"/>
    </row>
    <row r="247" spans="2:15">
      <c r="B247" s="177"/>
      <c r="C247" s="178"/>
      <c r="D247" s="178"/>
      <c r="E247" s="264"/>
      <c r="F247" s="165"/>
      <c r="G247" s="178"/>
      <c r="H247" s="194"/>
      <c r="I247" s="177"/>
      <c r="J247" s="265"/>
      <c r="K247" s="264"/>
      <c r="L247" s="265">
        <f t="shared" si="11"/>
        <v>14</v>
      </c>
      <c r="M247" s="178"/>
      <c r="N247" s="177"/>
      <c r="O247" s="177"/>
    </row>
    <row r="248" spans="2:15">
      <c r="B248" s="177"/>
      <c r="C248" s="178"/>
      <c r="D248" s="178"/>
      <c r="E248" s="264"/>
      <c r="F248" s="165"/>
      <c r="G248" s="178"/>
      <c r="H248" s="229"/>
      <c r="I248" s="177"/>
      <c r="J248" s="265"/>
      <c r="K248" s="264"/>
      <c r="L248" s="265">
        <f t="shared" si="11"/>
        <v>14</v>
      </c>
      <c r="M248" s="178"/>
      <c r="N248" s="177"/>
      <c r="O248" s="177"/>
    </row>
    <row r="249" spans="2:15">
      <c r="B249" s="177"/>
      <c r="C249" s="178"/>
      <c r="D249" s="178"/>
      <c r="E249" s="264"/>
      <c r="F249" s="165"/>
      <c r="G249" s="178"/>
      <c r="H249" s="229"/>
      <c r="I249" s="177"/>
      <c r="J249" s="265"/>
      <c r="K249" s="264"/>
      <c r="L249" s="265">
        <f t="shared" si="11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1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1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1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1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194"/>
      <c r="I254" s="177"/>
      <c r="J254" s="180"/>
      <c r="K254" s="178"/>
      <c r="L254" s="180">
        <f t="shared" si="11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229"/>
      <c r="I255" s="262"/>
      <c r="J255" s="180"/>
      <c r="K255" s="229"/>
      <c r="L255" s="180">
        <f t="shared" si="11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229"/>
      <c r="I256" s="177"/>
      <c r="J256" s="180"/>
      <c r="K256" s="178"/>
      <c r="L256" s="180">
        <f t="shared" si="11"/>
        <v>14</v>
      </c>
      <c r="M256" s="178"/>
      <c r="N256" s="177"/>
      <c r="O256" s="177"/>
    </row>
    <row r="257" spans="2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1"/>
        <v>14</v>
      </c>
      <c r="M257" s="178"/>
      <c r="N257" s="177"/>
      <c r="O257" s="177"/>
    </row>
    <row r="258" spans="2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1"/>
        <v>14</v>
      </c>
      <c r="M258" s="178"/>
      <c r="N258" s="177"/>
      <c r="O258" s="177"/>
    </row>
    <row r="259" spans="2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1"/>
        <v>14</v>
      </c>
      <c r="M259" s="178"/>
      <c r="N259" s="177"/>
      <c r="O259" s="177"/>
    </row>
    <row r="260" spans="2:16">
      <c r="B260" s="177"/>
      <c r="C260" s="178"/>
      <c r="D260" s="178"/>
      <c r="E260" s="178"/>
      <c r="F260" s="165"/>
      <c r="G260" s="178"/>
      <c r="H260" s="229"/>
      <c r="I260" s="177"/>
      <c r="J260" s="180"/>
      <c r="K260" s="178"/>
      <c r="L260" s="180">
        <f t="shared" si="11"/>
        <v>14</v>
      </c>
      <c r="M260" s="178"/>
      <c r="N260" s="177"/>
      <c r="O260" s="177"/>
    </row>
    <row r="261" spans="2:16">
      <c r="B261" s="177"/>
      <c r="C261" s="178"/>
      <c r="D261" s="178"/>
      <c r="E261" s="266"/>
      <c r="F261" s="165"/>
      <c r="G261" s="178"/>
      <c r="H261" s="229"/>
      <c r="I261" s="177"/>
      <c r="J261" s="180"/>
      <c r="K261" s="178"/>
      <c r="L261" s="180">
        <f t="shared" si="11"/>
        <v>14</v>
      </c>
      <c r="M261" s="178"/>
      <c r="N261" s="177"/>
      <c r="O261" s="177"/>
    </row>
    <row r="262" spans="2:16" s="176" customFormat="1">
      <c r="B262" s="177"/>
      <c r="C262" s="178"/>
      <c r="D262" s="178"/>
      <c r="E262" s="178"/>
      <c r="F262" s="165"/>
      <c r="G262" s="178"/>
      <c r="H262" s="229"/>
      <c r="I262" s="267"/>
      <c r="J262" s="180"/>
      <c r="K262" s="178"/>
      <c r="L262" s="180">
        <f t="shared" si="11"/>
        <v>14</v>
      </c>
      <c r="M262" s="178"/>
      <c r="N262" s="177"/>
      <c r="O262" s="177"/>
      <c r="P262" s="58"/>
    </row>
    <row r="263" spans="2:16">
      <c r="B263" s="177"/>
      <c r="C263" s="178"/>
      <c r="D263" s="178"/>
      <c r="E263" s="178"/>
      <c r="F263" s="165"/>
      <c r="G263" s="178"/>
      <c r="H263" s="229"/>
      <c r="I263" s="262"/>
      <c r="J263" s="180"/>
      <c r="K263" s="178"/>
      <c r="L263" s="180">
        <f t="shared" si="11"/>
        <v>14</v>
      </c>
      <c r="M263" s="178"/>
      <c r="N263" s="177"/>
      <c r="O263" s="177"/>
    </row>
    <row r="264" spans="2:16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1"/>
        <v>14</v>
      </c>
      <c r="M264" s="178"/>
      <c r="N264" s="177"/>
      <c r="O264" s="177"/>
    </row>
    <row r="265" spans="2:16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1"/>
        <v>14</v>
      </c>
      <c r="M265" s="178"/>
      <c r="N265" s="177"/>
      <c r="O265" s="177"/>
    </row>
    <row r="266" spans="2:16">
      <c r="B266" s="177"/>
      <c r="C266" s="178"/>
      <c r="D266" s="178"/>
      <c r="E266" s="178"/>
      <c r="F266" s="165"/>
      <c r="G266" s="178"/>
      <c r="H266" s="229"/>
      <c r="I266" s="177"/>
      <c r="J266" s="180"/>
      <c r="K266" s="178"/>
      <c r="L266" s="180">
        <f t="shared" si="11"/>
        <v>14</v>
      </c>
      <c r="M266" s="178"/>
      <c r="N266" s="177"/>
      <c r="O266" s="177"/>
    </row>
    <row r="267" spans="2:16">
      <c r="B267" s="267"/>
      <c r="C267" s="178"/>
      <c r="D267" s="178"/>
      <c r="E267" s="178"/>
      <c r="F267" s="165"/>
      <c r="G267" s="178"/>
      <c r="H267" s="229"/>
      <c r="I267" s="267"/>
      <c r="J267" s="180"/>
      <c r="K267" s="266"/>
      <c r="L267" s="180">
        <f t="shared" si="11"/>
        <v>14</v>
      </c>
      <c r="M267" s="178"/>
      <c r="N267" s="177"/>
      <c r="O267" s="177"/>
    </row>
    <row r="268" spans="2:16">
      <c r="B268" s="267"/>
      <c r="C268" s="178"/>
      <c r="D268" s="178"/>
      <c r="E268" s="178"/>
      <c r="F268" s="165"/>
      <c r="G268" s="178"/>
      <c r="H268" s="229"/>
      <c r="I268" s="267"/>
      <c r="J268" s="180"/>
      <c r="K268" s="266"/>
      <c r="L268" s="180">
        <f t="shared" si="11"/>
        <v>14</v>
      </c>
      <c r="M268" s="178"/>
      <c r="N268" s="177"/>
      <c r="O268" s="177"/>
    </row>
    <row r="269" spans="2:16">
      <c r="B269" s="177"/>
      <c r="C269" s="178"/>
      <c r="D269" s="178"/>
      <c r="E269" s="178"/>
      <c r="F269" s="165"/>
      <c r="G269" s="178"/>
      <c r="H269" s="194"/>
      <c r="I269" s="177"/>
      <c r="J269" s="180"/>
      <c r="K269" s="266"/>
      <c r="L269" s="180">
        <f t="shared" si="11"/>
        <v>14</v>
      </c>
      <c r="M269" s="178"/>
      <c r="N269" s="177"/>
      <c r="O269" s="177"/>
    </row>
    <row r="270" spans="2:16">
      <c r="B270" s="267"/>
      <c r="C270" s="178"/>
      <c r="D270" s="178"/>
      <c r="E270" s="178"/>
      <c r="F270" s="165"/>
      <c r="G270" s="178"/>
      <c r="H270" s="229"/>
      <c r="I270" s="267"/>
      <c r="J270" s="180"/>
      <c r="K270" s="266"/>
      <c r="L270" s="180">
        <f t="shared" si="11"/>
        <v>14</v>
      </c>
      <c r="M270" s="178"/>
      <c r="N270" s="177"/>
      <c r="O270" s="177"/>
    </row>
    <row r="271" spans="2:16">
      <c r="B271" s="267"/>
      <c r="C271" s="178"/>
      <c r="D271" s="178"/>
      <c r="E271" s="178"/>
      <c r="F271" s="165"/>
      <c r="G271" s="178"/>
      <c r="H271" s="229"/>
      <c r="I271" s="267"/>
      <c r="J271" s="180"/>
      <c r="K271" s="266"/>
      <c r="L271" s="180">
        <f t="shared" si="11"/>
        <v>14</v>
      </c>
      <c r="M271" s="178"/>
      <c r="N271" s="177"/>
      <c r="O271" s="177"/>
    </row>
    <row r="272" spans="2:16">
      <c r="B272" s="267"/>
      <c r="C272" s="178"/>
      <c r="D272" s="178"/>
      <c r="E272" s="178"/>
      <c r="F272" s="165"/>
      <c r="G272" s="178"/>
      <c r="H272" s="229"/>
      <c r="I272" s="267"/>
      <c r="J272" s="180"/>
      <c r="K272" s="266"/>
      <c r="L272" s="180">
        <f t="shared" si="11"/>
        <v>14</v>
      </c>
      <c r="M272" s="178"/>
      <c r="N272" s="177"/>
      <c r="O272" s="177"/>
    </row>
    <row r="273" spans="1:16" s="339" customFormat="1">
      <c r="A273" s="330"/>
      <c r="B273" s="331"/>
      <c r="C273" s="332"/>
      <c r="D273" s="332"/>
      <c r="E273" s="332"/>
      <c r="F273" s="333"/>
      <c r="G273" s="332"/>
      <c r="H273" s="334"/>
      <c r="I273" s="331"/>
      <c r="J273" s="335"/>
      <c r="K273" s="336"/>
      <c r="L273" s="335">
        <f t="shared" si="11"/>
        <v>14</v>
      </c>
      <c r="M273" s="332"/>
      <c r="N273" s="337"/>
      <c r="O273" s="337"/>
      <c r="P273" s="338" t="s">
        <v>495</v>
      </c>
    </row>
    <row r="274" spans="1:16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80">
        <f t="shared" si="11"/>
        <v>14</v>
      </c>
      <c r="M274" s="12"/>
      <c r="N274" s="13"/>
      <c r="O274" s="13"/>
    </row>
    <row r="275" spans="1:16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80">
        <f t="shared" si="11"/>
        <v>14</v>
      </c>
      <c r="M275" s="12"/>
      <c r="N275" s="13"/>
      <c r="O275" s="13"/>
    </row>
    <row r="276" spans="1:16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80">
        <f t="shared" si="11"/>
        <v>14</v>
      </c>
      <c r="M276" s="12"/>
      <c r="N276" s="13"/>
      <c r="O276" s="13"/>
    </row>
    <row r="277" spans="1:16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80">
        <f t="shared" si="11"/>
        <v>14</v>
      </c>
      <c r="M277" s="12"/>
      <c r="N277" s="13"/>
      <c r="O277" s="13"/>
    </row>
    <row r="278" spans="1:16">
      <c r="B278" s="13"/>
      <c r="C278" s="12"/>
      <c r="D278" s="12"/>
      <c r="E278" s="12"/>
      <c r="F278" s="204"/>
      <c r="G278" s="12"/>
      <c r="H278" s="186"/>
      <c r="I278" s="195"/>
      <c r="J278" s="15"/>
      <c r="K278" s="12"/>
      <c r="L278" s="15">
        <f t="shared" si="11"/>
        <v>14</v>
      </c>
      <c r="M278" s="12"/>
      <c r="N278" s="13"/>
      <c r="O278" s="13"/>
    </row>
    <row r="279" spans="1:16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1"/>
        <v>14</v>
      </c>
      <c r="M279" s="12"/>
      <c r="N279" s="13"/>
      <c r="O279" s="13"/>
    </row>
    <row r="280" spans="1:16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1"/>
        <v>14</v>
      </c>
      <c r="M280" s="12"/>
      <c r="N280" s="13"/>
      <c r="O280" s="13"/>
    </row>
    <row r="281" spans="1:16">
      <c r="B281" s="13"/>
      <c r="C281" s="12"/>
      <c r="D281" s="12"/>
      <c r="E281" s="12"/>
      <c r="F281" s="204"/>
      <c r="G281" s="12"/>
      <c r="H281" s="1"/>
      <c r="J281" s="15"/>
      <c r="K281" s="1"/>
      <c r="L281" s="15">
        <f t="shared" si="11"/>
        <v>14</v>
      </c>
      <c r="M281" s="12"/>
      <c r="N281" s="13"/>
      <c r="O281" s="13"/>
    </row>
    <row r="282" spans="1:16">
      <c r="B282" s="13"/>
      <c r="C282" s="12"/>
      <c r="D282" s="12"/>
      <c r="E282" s="12"/>
      <c r="F282" s="204"/>
      <c r="G282" s="1"/>
      <c r="H282" s="186"/>
      <c r="I282" s="195"/>
      <c r="J282" s="15"/>
      <c r="K282" s="12"/>
      <c r="L282" s="15">
        <f t="shared" si="11"/>
        <v>14</v>
      </c>
      <c r="M282" s="12"/>
      <c r="N282" s="13"/>
      <c r="O282" s="13"/>
    </row>
    <row r="283" spans="1:16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1"/>
        <v>14</v>
      </c>
      <c r="M283" s="12"/>
      <c r="N283" s="13"/>
      <c r="O283" s="13"/>
    </row>
    <row r="284" spans="1:16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1"/>
        <v>14</v>
      </c>
      <c r="M284" s="12"/>
      <c r="N284" s="13"/>
      <c r="O284" s="13"/>
    </row>
    <row r="285" spans="1:16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1"/>
        <v>14</v>
      </c>
      <c r="M285" s="12"/>
      <c r="N285" s="13"/>
      <c r="O285" s="13"/>
    </row>
    <row r="286" spans="1:16">
      <c r="B286" s="13"/>
      <c r="C286" s="12"/>
      <c r="D286" s="12"/>
      <c r="E286" s="12"/>
      <c r="F286" s="204"/>
      <c r="G286" s="12"/>
      <c r="H286" s="186"/>
      <c r="I286" s="195"/>
      <c r="J286" s="15"/>
      <c r="K286" s="12"/>
      <c r="L286" s="15">
        <f t="shared" si="11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1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204"/>
      <c r="G288" s="12"/>
      <c r="H288" s="186"/>
      <c r="I288" s="195"/>
      <c r="J288" s="15"/>
      <c r="K288" s="12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86"/>
      <c r="I289" s="195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86"/>
      <c r="I294" s="195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86"/>
      <c r="I295" s="195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86"/>
      <c r="I296" s="195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86"/>
      <c r="I297" s="195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86"/>
      <c r="I298" s="195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ref="L310:L337" si="12">IF(K310="O",J310+21,J310+14)</f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2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2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2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95"/>
  <sheetViews>
    <sheetView zoomScaleNormal="100" zoomScaleSheetLayoutView="75" workbookViewId="0">
      <pane ySplit="2" topLeftCell="A160" activePane="bottomLeft" state="frozen"/>
      <selection pane="bottomLeft" activeCell="D179" sqref="D179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1008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1004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1006</v>
      </c>
      <c r="E153" s="12"/>
      <c r="F153" s="342" t="s">
        <v>867</v>
      </c>
      <c r="G153" s="306" t="s">
        <v>1011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1027</v>
      </c>
      <c r="E154" s="12"/>
      <c r="F154" s="12"/>
      <c r="G154" s="306" t="s">
        <v>1017</v>
      </c>
      <c r="H154" s="229" t="s">
        <v>1019</v>
      </c>
      <c r="I154" s="340" t="s">
        <v>1018</v>
      </c>
      <c r="J154" s="12"/>
      <c r="K154" s="13"/>
    </row>
    <row r="155" spans="3:11">
      <c r="C155" s="308" t="s">
        <v>1028</v>
      </c>
      <c r="D155" s="328" t="s">
        <v>1026</v>
      </c>
      <c r="E155" s="12"/>
      <c r="F155" s="12"/>
      <c r="G155" s="366" t="s">
        <v>1021</v>
      </c>
      <c r="H155" s="229" t="s">
        <v>1019</v>
      </c>
      <c r="I155" s="340" t="s">
        <v>1022</v>
      </c>
      <c r="J155" s="12"/>
      <c r="K155" s="13"/>
    </row>
    <row r="156" spans="3:11">
      <c r="C156" s="308" t="s">
        <v>837</v>
      </c>
      <c r="D156" s="328" t="s">
        <v>1025</v>
      </c>
      <c r="E156" s="12"/>
      <c r="F156" s="12"/>
      <c r="G156" s="306" t="s">
        <v>1023</v>
      </c>
      <c r="H156" s="229" t="s">
        <v>854</v>
      </c>
      <c r="I156" s="340" t="s">
        <v>1024</v>
      </c>
      <c r="J156" s="12"/>
      <c r="K156" s="13"/>
    </row>
    <row r="157" spans="3:11">
      <c r="C157" s="308" t="s">
        <v>837</v>
      </c>
      <c r="D157" s="307" t="s">
        <v>1038</v>
      </c>
      <c r="E157" s="12"/>
      <c r="F157" s="12"/>
      <c r="G157" s="324" t="s">
        <v>998</v>
      </c>
      <c r="H157" s="197" t="s">
        <v>1036</v>
      </c>
      <c r="I157" s="353" t="s">
        <v>999</v>
      </c>
      <c r="J157" s="12"/>
      <c r="K157" s="308" t="s">
        <v>1037</v>
      </c>
    </row>
    <row r="158" spans="3:11">
      <c r="C158" s="308" t="s">
        <v>837</v>
      </c>
      <c r="D158" s="307" t="s">
        <v>1057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1032</v>
      </c>
      <c r="D159" s="328" t="s">
        <v>1056</v>
      </c>
      <c r="E159" s="12"/>
      <c r="F159" s="12"/>
      <c r="G159" s="204" t="s">
        <v>1029</v>
      </c>
      <c r="H159" s="229" t="s">
        <v>854</v>
      </c>
      <c r="I159" s="340" t="s">
        <v>1031</v>
      </c>
      <c r="J159" s="12"/>
      <c r="K159" s="13"/>
    </row>
    <row r="160" spans="3:11">
      <c r="C160" s="340" t="s">
        <v>1035</v>
      </c>
      <c r="D160" s="328" t="s">
        <v>1055</v>
      </c>
      <c r="E160" s="12"/>
      <c r="F160" s="12"/>
      <c r="G160" s="165" t="s">
        <v>1023</v>
      </c>
      <c r="H160" s="229" t="s">
        <v>854</v>
      </c>
      <c r="I160" s="340" t="s">
        <v>1024</v>
      </c>
      <c r="J160" s="12"/>
      <c r="K160" s="13"/>
    </row>
    <row r="161" spans="3:11">
      <c r="C161" s="308" t="s">
        <v>1059</v>
      </c>
      <c r="D161" s="12"/>
      <c r="E161" s="12"/>
      <c r="F161" s="12"/>
      <c r="G161" s="306" t="s">
        <v>1042</v>
      </c>
      <c r="H161" s="229" t="s">
        <v>859</v>
      </c>
      <c r="I161" s="340" t="s">
        <v>1043</v>
      </c>
      <c r="J161" s="12"/>
      <c r="K161" s="13"/>
    </row>
    <row r="162" spans="3:11">
      <c r="C162" s="308" t="s">
        <v>837</v>
      </c>
      <c r="D162" s="307" t="s">
        <v>1060</v>
      </c>
      <c r="E162" s="12"/>
      <c r="F162" s="12"/>
      <c r="G162" s="306" t="s">
        <v>970</v>
      </c>
      <c r="H162" s="229" t="s">
        <v>859</v>
      </c>
      <c r="I162" s="340" t="s">
        <v>972</v>
      </c>
      <c r="J162" s="12"/>
      <c r="K162" s="13"/>
    </row>
    <row r="163" spans="3:11">
      <c r="C163" s="308" t="s">
        <v>837</v>
      </c>
      <c r="D163" s="12"/>
      <c r="E163" s="12"/>
      <c r="F163" s="12"/>
      <c r="G163" s="306" t="s">
        <v>1049</v>
      </c>
      <c r="H163" s="229" t="s">
        <v>859</v>
      </c>
      <c r="I163" s="340" t="s">
        <v>1051</v>
      </c>
      <c r="J163" s="12"/>
      <c r="K163" s="308" t="s">
        <v>1063</v>
      </c>
    </row>
    <row r="164" spans="3:11">
      <c r="C164" s="308" t="s">
        <v>837</v>
      </c>
      <c r="D164" s="12"/>
      <c r="E164" s="12"/>
      <c r="F164" s="12"/>
      <c r="G164" s="306" t="s">
        <v>1052</v>
      </c>
      <c r="H164" s="229" t="s">
        <v>859</v>
      </c>
      <c r="I164" s="340" t="s">
        <v>1053</v>
      </c>
      <c r="J164" s="12"/>
      <c r="K164" s="13"/>
    </row>
    <row r="165" spans="3:11">
      <c r="C165" s="13" t="s">
        <v>552</v>
      </c>
      <c r="D165" s="12"/>
      <c r="E165" s="12"/>
      <c r="F165" s="12"/>
      <c r="G165" s="165" t="s">
        <v>1064</v>
      </c>
      <c r="H165" s="229" t="s">
        <v>859</v>
      </c>
      <c r="I165" s="340" t="s">
        <v>1066</v>
      </c>
      <c r="J165" s="12"/>
      <c r="K165" s="13"/>
    </row>
    <row r="166" spans="3:11">
      <c r="C166" s="13" t="s">
        <v>408</v>
      </c>
      <c r="D166" s="12"/>
      <c r="E166" s="12"/>
      <c r="F166" s="12"/>
      <c r="G166" s="165" t="s">
        <v>1073</v>
      </c>
      <c r="H166" s="229" t="s">
        <v>859</v>
      </c>
      <c r="I166" s="340" t="s">
        <v>1074</v>
      </c>
      <c r="J166" s="12"/>
      <c r="K166" s="13"/>
    </row>
    <row r="167" spans="3:11">
      <c r="C167" s="13" t="s">
        <v>408</v>
      </c>
      <c r="D167" s="12"/>
      <c r="E167" s="12"/>
      <c r="F167" s="12"/>
      <c r="G167" s="165" t="s">
        <v>1071</v>
      </c>
      <c r="H167" s="229" t="s">
        <v>859</v>
      </c>
      <c r="I167" s="340" t="s">
        <v>1072</v>
      </c>
      <c r="J167" s="12"/>
      <c r="K167" s="13"/>
    </row>
    <row r="168" spans="3:11">
      <c r="C168" s="13" t="s">
        <v>23</v>
      </c>
      <c r="D168" s="12"/>
      <c r="E168" s="12"/>
      <c r="F168" s="12"/>
      <c r="G168" s="165" t="s">
        <v>1077</v>
      </c>
      <c r="H168" s="229" t="s">
        <v>859</v>
      </c>
      <c r="I168" s="340" t="s">
        <v>1079</v>
      </c>
      <c r="J168" s="12"/>
      <c r="K168" s="13"/>
    </row>
    <row r="169" spans="3:11">
      <c r="C169" s="13" t="s">
        <v>552</v>
      </c>
      <c r="D169" s="12" t="s">
        <v>1158</v>
      </c>
      <c r="E169" s="12"/>
      <c r="F169" s="12"/>
      <c r="G169" s="204" t="s">
        <v>1155</v>
      </c>
      <c r="H169" s="12" t="s">
        <v>339</v>
      </c>
      <c r="I169" s="13" t="s">
        <v>1157</v>
      </c>
      <c r="J169" s="12"/>
      <c r="K169" s="13"/>
    </row>
    <row r="170" spans="3:11">
      <c r="C170" s="308" t="s">
        <v>837</v>
      </c>
      <c r="D170" s="12"/>
      <c r="E170" s="12"/>
      <c r="F170" s="12"/>
      <c r="G170" s="204" t="s">
        <v>1103</v>
      </c>
      <c r="H170" s="197" t="s">
        <v>1162</v>
      </c>
      <c r="I170" s="13" t="s">
        <v>1161</v>
      </c>
      <c r="J170" s="12"/>
      <c r="K170" s="13"/>
    </row>
    <row r="171" spans="3:11">
      <c r="C171" s="308" t="s">
        <v>837</v>
      </c>
      <c r="D171" s="12"/>
      <c r="E171" s="12"/>
      <c r="F171" s="12"/>
      <c r="G171" s="204" t="s">
        <v>1120</v>
      </c>
      <c r="H171" s="229" t="s">
        <v>859</v>
      </c>
      <c r="I171" s="340" t="s">
        <v>1121</v>
      </c>
      <c r="J171" s="12"/>
      <c r="K171" s="13"/>
    </row>
    <row r="172" spans="3:11">
      <c r="C172" s="308" t="s">
        <v>840</v>
      </c>
      <c r="D172" s="12"/>
      <c r="E172" s="12"/>
      <c r="F172" s="12"/>
      <c r="G172" s="165" t="s">
        <v>1124</v>
      </c>
      <c r="H172" s="229" t="s">
        <v>839</v>
      </c>
      <c r="I172" s="340" t="s">
        <v>1125</v>
      </c>
      <c r="J172" s="12"/>
      <c r="K172" s="13"/>
    </row>
    <row r="173" spans="3:11">
      <c r="C173" s="308" t="s">
        <v>840</v>
      </c>
      <c r="D173" s="12"/>
      <c r="E173" s="12"/>
      <c r="F173" s="12"/>
      <c r="G173" s="165" t="s">
        <v>1126</v>
      </c>
      <c r="H173" s="229" t="s">
        <v>839</v>
      </c>
      <c r="I173" s="340" t="s">
        <v>1128</v>
      </c>
      <c r="J173" s="12"/>
      <c r="K173" s="13"/>
    </row>
    <row r="174" spans="3:11">
      <c r="C174" s="308" t="s">
        <v>931</v>
      </c>
      <c r="D174" s="307" t="s">
        <v>991</v>
      </c>
      <c r="E174" s="12"/>
      <c r="F174" s="12"/>
      <c r="G174" s="249" t="s">
        <v>959</v>
      </c>
      <c r="H174" s="229" t="s">
        <v>859</v>
      </c>
      <c r="I174" s="340" t="s">
        <v>969</v>
      </c>
      <c r="J174" s="12"/>
      <c r="K174" s="13"/>
    </row>
    <row r="175" spans="3:11">
      <c r="C175" s="308" t="s">
        <v>840</v>
      </c>
      <c r="D175" s="12"/>
      <c r="E175" s="12"/>
      <c r="F175" s="12"/>
      <c r="G175" s="165" t="s">
        <v>957</v>
      </c>
      <c r="H175" s="229" t="s">
        <v>839</v>
      </c>
      <c r="I175" s="340" t="s">
        <v>1135</v>
      </c>
      <c r="J175" s="12"/>
      <c r="K175" s="13"/>
    </row>
    <row r="176" spans="3:11">
      <c r="C176" s="308" t="s">
        <v>1164</v>
      </c>
      <c r="D176" s="12"/>
      <c r="E176" s="12"/>
      <c r="F176" s="12"/>
      <c r="G176" s="165" t="s">
        <v>1094</v>
      </c>
      <c r="H176" s="229" t="s">
        <v>839</v>
      </c>
      <c r="I176" s="340" t="s">
        <v>1136</v>
      </c>
      <c r="J176" s="12"/>
      <c r="K176" s="13"/>
    </row>
    <row r="177" spans="3:11">
      <c r="C177" s="308" t="s">
        <v>1061</v>
      </c>
      <c r="D177" s="307" t="s">
        <v>1062</v>
      </c>
      <c r="E177" s="12"/>
      <c r="F177" s="12"/>
      <c r="G177" s="333" t="s">
        <v>1047</v>
      </c>
      <c r="H177" s="229" t="s">
        <v>859</v>
      </c>
      <c r="I177" s="340" t="s">
        <v>1050</v>
      </c>
      <c r="J177" s="12"/>
      <c r="K177" s="13"/>
    </row>
    <row r="178" spans="3:11">
      <c r="C178" s="308" t="s">
        <v>1166</v>
      </c>
      <c r="D178" s="307" t="s">
        <v>989</v>
      </c>
      <c r="E178" s="12"/>
      <c r="F178" s="12"/>
      <c r="G178" s="249" t="s">
        <v>926</v>
      </c>
      <c r="H178" s="229" t="s">
        <v>859</v>
      </c>
      <c r="I178" s="340" t="s">
        <v>927</v>
      </c>
      <c r="J178" s="12"/>
      <c r="K178" s="13"/>
    </row>
    <row r="179" spans="3:11">
      <c r="C179" s="308" t="s">
        <v>1167</v>
      </c>
      <c r="D179" s="12"/>
      <c r="E179" s="12"/>
      <c r="F179" s="12"/>
      <c r="G179" s="165" t="s">
        <v>1095</v>
      </c>
      <c r="H179" s="229" t="s">
        <v>859</v>
      </c>
      <c r="I179" s="340" t="s">
        <v>1143</v>
      </c>
      <c r="J179" s="12"/>
      <c r="K179" s="13"/>
    </row>
    <row r="180" spans="3:11">
      <c r="C180" s="13"/>
      <c r="D180" s="12"/>
      <c r="E180" s="12"/>
      <c r="F180" s="12"/>
      <c r="G180" s="204"/>
      <c r="H180" s="12"/>
      <c r="I180" s="13"/>
      <c r="J180" s="12"/>
      <c r="K180" s="13"/>
    </row>
    <row r="181" spans="3:11">
      <c r="C181" s="13"/>
      <c r="D181" s="12"/>
      <c r="E181" s="12"/>
      <c r="F181" s="12"/>
      <c r="G181" s="204"/>
      <c r="H181" s="12"/>
      <c r="I181" s="13"/>
      <c r="J181" s="12"/>
      <c r="K181" s="13"/>
    </row>
    <row r="182" spans="3:11">
      <c r="C182" s="13"/>
      <c r="D182" s="12"/>
      <c r="E182" s="12"/>
      <c r="F182" s="12"/>
      <c r="G182" s="204"/>
      <c r="H182" s="12"/>
      <c r="I182" s="13"/>
      <c r="J182" s="12"/>
      <c r="K182" s="13"/>
    </row>
    <row r="183" spans="3:11">
      <c r="C183" s="13"/>
      <c r="D183" s="12"/>
      <c r="E183" s="12"/>
      <c r="F183" s="12"/>
      <c r="G183" s="204"/>
      <c r="H183" s="12"/>
      <c r="I183" s="13"/>
      <c r="J183" s="12"/>
      <c r="K183" s="13"/>
    </row>
    <row r="184" spans="3:11">
      <c r="C184" s="13"/>
      <c r="D184" s="12"/>
      <c r="E184" s="12"/>
      <c r="F184" s="12"/>
      <c r="G184" s="204"/>
      <c r="H184" s="12"/>
      <c r="I184" s="13"/>
      <c r="J184" s="12"/>
      <c r="K184" s="13"/>
    </row>
    <row r="185" spans="3:11">
      <c r="C185" s="13"/>
      <c r="D185" s="12"/>
      <c r="E185" s="12"/>
      <c r="F185" s="12"/>
      <c r="G185" s="204"/>
      <c r="H185" s="12"/>
      <c r="I185" s="13"/>
      <c r="J185" s="12"/>
      <c r="K185" s="13"/>
    </row>
    <row r="186" spans="3:11">
      <c r="C186" s="13"/>
      <c r="D186" s="12"/>
      <c r="E186" s="12"/>
      <c r="F186" s="12"/>
      <c r="G186" s="204"/>
      <c r="H186" s="12"/>
      <c r="I186" s="13"/>
      <c r="J186" s="12"/>
      <c r="K186" s="13"/>
    </row>
    <row r="187" spans="3:11">
      <c r="C187" s="13"/>
      <c r="D187" s="12"/>
      <c r="E187" s="12"/>
      <c r="F187" s="12"/>
      <c r="G187" s="204"/>
      <c r="H187" s="12"/>
      <c r="I187" s="13"/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0" sqref="F40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1109</v>
      </c>
      <c r="G36" s="356">
        <v>2018</v>
      </c>
      <c r="H36" s="359" t="s">
        <v>854</v>
      </c>
      <c r="I36" s="355" t="s">
        <v>1111</v>
      </c>
      <c r="J36" s="360">
        <v>44137</v>
      </c>
      <c r="K36" s="361" t="s">
        <v>1153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1112</v>
      </c>
      <c r="G37" s="356">
        <v>2018</v>
      </c>
      <c r="H37" s="357" t="s">
        <v>983</v>
      </c>
      <c r="I37" s="355" t="s">
        <v>1113</v>
      </c>
      <c r="J37" s="360">
        <v>44140</v>
      </c>
      <c r="K37" s="361" t="s">
        <v>1153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1115</v>
      </c>
      <c r="G38" s="356">
        <v>2017</v>
      </c>
      <c r="H38" s="359" t="s">
        <v>1117</v>
      </c>
      <c r="I38" s="355" t="s">
        <v>1116</v>
      </c>
      <c r="J38" s="360">
        <v>44139</v>
      </c>
      <c r="K38" s="361" t="s">
        <v>1153</v>
      </c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7" t="s">
        <v>373</v>
      </c>
      <c r="B1" s="378"/>
      <c r="C1" s="378"/>
      <c r="D1" s="378"/>
      <c r="E1" s="379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0" t="s">
        <v>459</v>
      </c>
      <c r="E2" s="380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1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2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2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2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2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2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2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2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2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2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2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2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2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2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2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2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2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2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2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2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3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2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2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2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3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1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2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2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2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2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2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2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2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2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2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2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2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2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3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1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2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2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2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2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2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2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2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2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2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2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3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1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2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2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2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2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2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2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2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2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3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2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2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2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2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2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2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2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2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2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2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2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2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2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2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2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2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3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2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2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2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2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2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2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2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2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2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2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2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2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3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4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5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5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5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5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5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5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5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5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5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6" t="s">
        <v>610</v>
      </c>
      <c r="B105" s="387"/>
      <c r="C105" s="388"/>
      <c r="D105" s="375">
        <f>SUM(D4:D104)</f>
        <v>1832000</v>
      </c>
      <c r="E105" s="376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2020-11-15T14:10:07Z</dcterms:modified>
  <cp:version>1000.0100.01</cp:version>
</cp:coreProperties>
</file>